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Bureau Actuel\CD28 aout 2016\2022 2023\CONCOURS\CHAMPIONNAT Départemental 2023\CHARTRES\"/>
    </mc:Choice>
  </mc:AlternateContent>
  <xr:revisionPtr revIDLastSave="0" documentId="13_ncr:1_{3AB356B8-7219-4247-8E30-C06B6F37D2BC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Classement 28" sheetId="1" r:id="rId1"/>
    <sheet name="quota" sheetId="2" r:id="rId2"/>
    <sheet name="SAMEDI" sheetId="3" r:id="rId3"/>
    <sheet name="DIMANCHE" sheetId="4" r:id="rId4"/>
    <sheet name="Feuil1" sheetId="5" r:id="rId5"/>
    <sheet name="Feuil2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2" l="1"/>
  <c r="H249" i="1"/>
  <c r="H275" i="1"/>
  <c r="H244" i="1"/>
  <c r="H256" i="1"/>
  <c r="H257" i="1"/>
  <c r="H212" i="1"/>
  <c r="H213" i="1"/>
  <c r="H214" i="1"/>
  <c r="H117" i="1"/>
  <c r="H118" i="1"/>
  <c r="H119" i="1"/>
  <c r="H167" i="1"/>
  <c r="H152" i="1"/>
  <c r="H143" i="1"/>
  <c r="H144" i="1"/>
  <c r="H46" i="1"/>
  <c r="H29" i="1"/>
  <c r="H30" i="1"/>
  <c r="H9" i="1"/>
  <c r="H10" i="1"/>
  <c r="H11" i="1"/>
  <c r="H12" i="1"/>
  <c r="H13" i="1"/>
  <c r="H14" i="1"/>
  <c r="H15" i="1"/>
  <c r="H8" i="1"/>
  <c r="H287" i="1"/>
  <c r="H286" i="1"/>
  <c r="H285" i="1"/>
  <c r="H284" i="1"/>
  <c r="H283" i="1"/>
  <c r="H282" i="1"/>
  <c r="H281" i="1"/>
  <c r="H280" i="1"/>
  <c r="H279" i="1"/>
  <c r="H248" i="1"/>
  <c r="H276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45" i="1"/>
  <c r="H243" i="1"/>
  <c r="H242" i="1"/>
  <c r="H241" i="1"/>
  <c r="H240" i="1"/>
  <c r="H258" i="1"/>
  <c r="H255" i="1"/>
  <c r="H254" i="1"/>
  <c r="H253" i="1"/>
  <c r="H252" i="1"/>
  <c r="H237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126" i="1"/>
  <c r="H125" i="1"/>
  <c r="H124" i="1"/>
  <c r="H123" i="1"/>
  <c r="H122" i="1"/>
  <c r="H215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68" i="1"/>
  <c r="H166" i="1"/>
  <c r="H165" i="1"/>
  <c r="H164" i="1"/>
  <c r="H163" i="1"/>
  <c r="H162" i="1"/>
  <c r="H161" i="1"/>
  <c r="H160" i="1"/>
  <c r="H159" i="1"/>
  <c r="H158" i="1"/>
  <c r="H157" i="1"/>
  <c r="H156" i="1"/>
  <c r="H98" i="1"/>
  <c r="H97" i="1"/>
  <c r="H96" i="1"/>
  <c r="H95" i="1"/>
  <c r="H94" i="1"/>
  <c r="H93" i="1"/>
  <c r="H92" i="1"/>
  <c r="H91" i="1"/>
  <c r="H90" i="1"/>
  <c r="H89" i="1"/>
  <c r="H153" i="1"/>
  <c r="H151" i="1"/>
  <c r="H150" i="1"/>
  <c r="H149" i="1"/>
  <c r="H148" i="1"/>
  <c r="H145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86" i="1"/>
  <c r="H85" i="1"/>
  <c r="H84" i="1"/>
  <c r="H83" i="1"/>
  <c r="H82" i="1"/>
  <c r="H81" i="1"/>
  <c r="H80" i="1"/>
  <c r="H79" i="1"/>
  <c r="H78" i="1"/>
  <c r="H77" i="1"/>
  <c r="H76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47" i="1"/>
  <c r="H45" i="1"/>
  <c r="H44" i="1"/>
  <c r="H43" i="1"/>
  <c r="H57" i="1"/>
  <c r="H56" i="1"/>
  <c r="H55" i="1"/>
  <c r="H54" i="1"/>
  <c r="H53" i="1"/>
  <c r="H52" i="1"/>
  <c r="H51" i="1"/>
  <c r="H50" i="1"/>
  <c r="H40" i="1"/>
  <c r="H39" i="1"/>
  <c r="H38" i="1"/>
  <c r="H37" i="1"/>
  <c r="H36" i="1"/>
  <c r="H35" i="1"/>
  <c r="H31" i="1"/>
  <c r="H28" i="1"/>
  <c r="H27" i="1"/>
  <c r="H26" i="1"/>
  <c r="H25" i="1"/>
  <c r="H24" i="1"/>
  <c r="H23" i="1"/>
  <c r="H22" i="1"/>
  <c r="H21" i="1"/>
  <c r="H20" i="1"/>
  <c r="H19" i="1"/>
  <c r="H18" i="1"/>
  <c r="H6" i="1"/>
  <c r="K19" i="2"/>
</calcChain>
</file>

<file path=xl/sharedStrings.xml><?xml version="1.0" encoding="utf-8"?>
<sst xmlns="http://schemas.openxmlformats.org/spreadsheetml/2006/main" count="1067" uniqueCount="512">
  <si>
    <t>ANGOUILLANT</t>
  </si>
  <si>
    <t>SYLVIANE</t>
  </si>
  <si>
    <t>MICHAUDEL</t>
  </si>
  <si>
    <t>SOLENNE</t>
  </si>
  <si>
    <t>CHAGOT</t>
  </si>
  <si>
    <t>MONIQUE</t>
  </si>
  <si>
    <t>GAIGNIERRE</t>
  </si>
  <si>
    <t>NADINE</t>
  </si>
  <si>
    <t>SOUSA DIAS</t>
  </si>
  <si>
    <t>FATIMA</t>
  </si>
  <si>
    <t>MICHEL</t>
  </si>
  <si>
    <t>NICOLAS</t>
  </si>
  <si>
    <t>STEPHANE</t>
  </si>
  <si>
    <t>LE PELLEC</t>
  </si>
  <si>
    <t>FABRICE</t>
  </si>
  <si>
    <t>BOUCHER</t>
  </si>
  <si>
    <t>PHILIPPE</t>
  </si>
  <si>
    <t>PLEINECASSAGNE</t>
  </si>
  <si>
    <t>LIONEL</t>
  </si>
  <si>
    <t>GARNIER</t>
  </si>
  <si>
    <t>FORMERY</t>
  </si>
  <si>
    <t>RINGERT</t>
  </si>
  <si>
    <t>ALAIN</t>
  </si>
  <si>
    <t>YANN</t>
  </si>
  <si>
    <t>HUBERT</t>
  </si>
  <si>
    <t>THOMAS</t>
  </si>
  <si>
    <t>CHAUVEAU</t>
  </si>
  <si>
    <t>MELISSA</t>
  </si>
  <si>
    <t>LENOIR</t>
  </si>
  <si>
    <t>NOAH</t>
  </si>
  <si>
    <t>NATHAN</t>
  </si>
  <si>
    <t>VAGANAY</t>
  </si>
  <si>
    <t>ELOWAN</t>
  </si>
  <si>
    <t>FROGER</t>
  </si>
  <si>
    <t>LISA</t>
  </si>
  <si>
    <t>VERDIER</t>
  </si>
  <si>
    <t>LYLOO</t>
  </si>
  <si>
    <t>BREANT</t>
  </si>
  <si>
    <t>MARINE</t>
  </si>
  <si>
    <t>LEFEBVRE</t>
  </si>
  <si>
    <t>BLANDINE</t>
  </si>
  <si>
    <t>BECHET DE PERETTI</t>
  </si>
  <si>
    <t>CAMILLE</t>
  </si>
  <si>
    <t>HUIBANT</t>
  </si>
  <si>
    <t>HUGO</t>
  </si>
  <si>
    <t>GASSE</t>
  </si>
  <si>
    <t>MALO</t>
  </si>
  <si>
    <t>LOCHON-ROMERO</t>
  </si>
  <si>
    <t>NOHANN</t>
  </si>
  <si>
    <t>CARREAU</t>
  </si>
  <si>
    <t>LOUIS</t>
  </si>
  <si>
    <t>MICHELIN</t>
  </si>
  <si>
    <t>ANTOINE</t>
  </si>
  <si>
    <t>COCHIN</t>
  </si>
  <si>
    <t>NOA</t>
  </si>
  <si>
    <t>OF--MOYA</t>
  </si>
  <si>
    <t>ETHAN</t>
  </si>
  <si>
    <t>LAURIN</t>
  </si>
  <si>
    <t>MATTEO</t>
  </si>
  <si>
    <t>REBIFFE</t>
  </si>
  <si>
    <t>FLORIAN</t>
  </si>
  <si>
    <t>BIDEAULT</t>
  </si>
  <si>
    <t>KENTIN</t>
  </si>
  <si>
    <t>CATOIRE</t>
  </si>
  <si>
    <t>TOM</t>
  </si>
  <si>
    <t>PICHOT</t>
  </si>
  <si>
    <t>SALOME</t>
  </si>
  <si>
    <t>PASSOUBADY</t>
  </si>
  <si>
    <t>LEO</t>
  </si>
  <si>
    <t>QUONIOU</t>
  </si>
  <si>
    <t>MATHIS</t>
  </si>
  <si>
    <t>DAVID</t>
  </si>
  <si>
    <t>DALIGAULT</t>
  </si>
  <si>
    <t>CLEMENT</t>
  </si>
  <si>
    <t>COUSIN</t>
  </si>
  <si>
    <t>ARTHUR</t>
  </si>
  <si>
    <t>ROMAIN</t>
  </si>
  <si>
    <t>EMILIE</t>
  </si>
  <si>
    <t>MATHILDE</t>
  </si>
  <si>
    <t>DUBOIS</t>
  </si>
  <si>
    <t>CLARISSE</t>
  </si>
  <si>
    <t>LOLA</t>
  </si>
  <si>
    <t>POIRIER</t>
  </si>
  <si>
    <t>LOUKAS</t>
  </si>
  <si>
    <t>LE GALL</t>
  </si>
  <si>
    <t>KYLLIAN</t>
  </si>
  <si>
    <t>ROMERO</t>
  </si>
  <si>
    <t>ANAIS</t>
  </si>
  <si>
    <t>POULAIN</t>
  </si>
  <si>
    <t>MELINA</t>
  </si>
  <si>
    <t>BRESNIER</t>
  </si>
  <si>
    <t>LEA</t>
  </si>
  <si>
    <t>GOMES</t>
  </si>
  <si>
    <t>BRILLAND</t>
  </si>
  <si>
    <t>CEDRIC</t>
  </si>
  <si>
    <t>EGRET</t>
  </si>
  <si>
    <t>FRUCTIDOR</t>
  </si>
  <si>
    <t>SIMON</t>
  </si>
  <si>
    <t>LAMOUREUX-DELLUC</t>
  </si>
  <si>
    <t>SEBASTIEN</t>
  </si>
  <si>
    <t>RENAUD</t>
  </si>
  <si>
    <t>LEVIAUX</t>
  </si>
  <si>
    <t>AYMERIC</t>
  </si>
  <si>
    <t>BOYER</t>
  </si>
  <si>
    <t>GAETAN</t>
  </si>
  <si>
    <t>CHRISTELLE</t>
  </si>
  <si>
    <t>STEPHANIE</t>
  </si>
  <si>
    <t>LACROIX</t>
  </si>
  <si>
    <t>ADELINE</t>
  </si>
  <si>
    <t>CARREZ</t>
  </si>
  <si>
    <t>SANDRINE</t>
  </si>
  <si>
    <t>ROSINE</t>
  </si>
  <si>
    <t>GATTI</t>
  </si>
  <si>
    <t>ALEX'SANDRINE</t>
  </si>
  <si>
    <t>COMPAIN</t>
  </si>
  <si>
    <t>DANY</t>
  </si>
  <si>
    <t>BARON</t>
  </si>
  <si>
    <t>CECILE</t>
  </si>
  <si>
    <t>GUILLAUME</t>
  </si>
  <si>
    <t>MURIEL</t>
  </si>
  <si>
    <t>HERVET</t>
  </si>
  <si>
    <t>ISABELLE</t>
  </si>
  <si>
    <t>GOMEZ</t>
  </si>
  <si>
    <t>BRUNO</t>
  </si>
  <si>
    <t>BINEY</t>
  </si>
  <si>
    <t>ESNAULT</t>
  </si>
  <si>
    <t>LAURENT</t>
  </si>
  <si>
    <t>LAMOUREUX</t>
  </si>
  <si>
    <t>FRANCIS</t>
  </si>
  <si>
    <t>DOUBLET</t>
  </si>
  <si>
    <t>WOLFF</t>
  </si>
  <si>
    <t>PASCAL</t>
  </si>
  <si>
    <t>FREDERIC</t>
  </si>
  <si>
    <t>CHRISTOPHE</t>
  </si>
  <si>
    <t>LOIC</t>
  </si>
  <si>
    <t>APOSTOLI</t>
  </si>
  <si>
    <t>WILLIAM</t>
  </si>
  <si>
    <t>DUPIN</t>
  </si>
  <si>
    <t>HERVE</t>
  </si>
  <si>
    <t>BERNARD</t>
  </si>
  <si>
    <t>OLIVIER</t>
  </si>
  <si>
    <t>BESCOU</t>
  </si>
  <si>
    <t>ERIC</t>
  </si>
  <si>
    <t>JEROME</t>
  </si>
  <si>
    <t>CHEVALLIER</t>
  </si>
  <si>
    <t>CYRILLE</t>
  </si>
  <si>
    <t>LIGOT</t>
  </si>
  <si>
    <t>SAMUEL</t>
  </si>
  <si>
    <t>JOUVET</t>
  </si>
  <si>
    <t>RALPH</t>
  </si>
  <si>
    <t>GROSSE</t>
  </si>
  <si>
    <t>BERTRAND</t>
  </si>
  <si>
    <t>SUFFICE</t>
  </si>
  <si>
    <t>GILLES</t>
  </si>
  <si>
    <t>QUEFELEC</t>
  </si>
  <si>
    <t>MICKAEL</t>
  </si>
  <si>
    <t>CHRISTIAN</t>
  </si>
  <si>
    <t>LUDOVIC</t>
  </si>
  <si>
    <t>PANDIAN</t>
  </si>
  <si>
    <t>BOTTEREAU</t>
  </si>
  <si>
    <t>CORINNE</t>
  </si>
  <si>
    <t>CAUSSE</t>
  </si>
  <si>
    <t>MARIE CLAIRE</t>
  </si>
  <si>
    <t>LIGNON</t>
  </si>
  <si>
    <t>RENEE</t>
  </si>
  <si>
    <t>LEBLANC</t>
  </si>
  <si>
    <t>NOEL</t>
  </si>
  <si>
    <t>FAUCON</t>
  </si>
  <si>
    <t>JEAN</t>
  </si>
  <si>
    <t>BULTEL</t>
  </si>
  <si>
    <t>GERARD</t>
  </si>
  <si>
    <t>COSTENOBLE</t>
  </si>
  <si>
    <t>AESCHBACHER</t>
  </si>
  <si>
    <t>NICOLAZZO</t>
  </si>
  <si>
    <t>VIVIEN</t>
  </si>
  <si>
    <t>LEBRUN</t>
  </si>
  <si>
    <t>BOREL DU BEZ</t>
  </si>
  <si>
    <t>JEANYVES</t>
  </si>
  <si>
    <t>AUBERT</t>
  </si>
  <si>
    <t>PATRICK</t>
  </si>
  <si>
    <t>LALEU</t>
  </si>
  <si>
    <t>GAELLE</t>
  </si>
  <si>
    <t>BAILLY</t>
  </si>
  <si>
    <t>DUPLAN</t>
  </si>
  <si>
    <t>FANNY</t>
  </si>
  <si>
    <t>PARADIS</t>
  </si>
  <si>
    <t>LAURE</t>
  </si>
  <si>
    <t>BEQUARD</t>
  </si>
  <si>
    <t>BERTHAULT</t>
  </si>
  <si>
    <t>KATIA</t>
  </si>
  <si>
    <t>DEMOMENT</t>
  </si>
  <si>
    <t>FRANCK</t>
  </si>
  <si>
    <t>GILLON</t>
  </si>
  <si>
    <t>WELSCH</t>
  </si>
  <si>
    <t>MICHAEL</t>
  </si>
  <si>
    <t>TAILLANDIER</t>
  </si>
  <si>
    <t>ZMUDZ</t>
  </si>
  <si>
    <t>MARQUET</t>
  </si>
  <si>
    <t>SERGE</t>
  </si>
  <si>
    <t>GALLAIS HAMONNO</t>
  </si>
  <si>
    <t>MARC</t>
  </si>
  <si>
    <t>SAN JUAN</t>
  </si>
  <si>
    <t>JOSEPH</t>
  </si>
  <si>
    <t>CLASSIQUE</t>
  </si>
  <si>
    <t>COMPOUND</t>
  </si>
  <si>
    <t>BARE BOW</t>
  </si>
  <si>
    <t>JOLLY</t>
  </si>
  <si>
    <t>FABIENNE</t>
  </si>
  <si>
    <t>EPERNON</t>
  </si>
  <si>
    <t>ARROU</t>
  </si>
  <si>
    <t>VOVES</t>
  </si>
  <si>
    <t>ANET</t>
  </si>
  <si>
    <t>GAS</t>
  </si>
  <si>
    <t>NOGENT LE ROTROU</t>
  </si>
  <si>
    <t>DREUX</t>
  </si>
  <si>
    <t>BROU</t>
  </si>
  <si>
    <t>NOGENT LE ROI</t>
  </si>
  <si>
    <t>AUNEAU</t>
  </si>
  <si>
    <t>LEVES</t>
  </si>
  <si>
    <t>HANCHES</t>
  </si>
  <si>
    <t>COURVILLE S/EURE AC</t>
  </si>
  <si>
    <t>ILLIERS COMBRAY</t>
  </si>
  <si>
    <t>NOGENT LE PHAYE</t>
  </si>
  <si>
    <t>CHARTRES</t>
  </si>
  <si>
    <t>POTRON</t>
  </si>
  <si>
    <t>HUET</t>
  </si>
  <si>
    <t>JONATHAN</t>
  </si>
  <si>
    <t>PIERRE</t>
  </si>
  <si>
    <t>FAUVEL</t>
  </si>
  <si>
    <t>REHMAN</t>
  </si>
  <si>
    <t>BRUNAUD</t>
  </si>
  <si>
    <t>JERRY</t>
  </si>
  <si>
    <t>JUMEL</t>
  </si>
  <si>
    <t>JEAN-CLAUDE</t>
  </si>
  <si>
    <t>SCICLUNA</t>
  </si>
  <si>
    <t>catégories</t>
  </si>
  <si>
    <t>classique</t>
  </si>
  <si>
    <t>3 scores</t>
  </si>
  <si>
    <t>2 scores</t>
  </si>
  <si>
    <t>1 scores</t>
  </si>
  <si>
    <t>samedi</t>
  </si>
  <si>
    <t>dimanche</t>
  </si>
  <si>
    <t>BF</t>
  </si>
  <si>
    <t>BH</t>
  </si>
  <si>
    <t>MF</t>
  </si>
  <si>
    <t>JF</t>
  </si>
  <si>
    <t>MH</t>
  </si>
  <si>
    <t>JH</t>
  </si>
  <si>
    <t>CF</t>
  </si>
  <si>
    <t>COS2F</t>
  </si>
  <si>
    <t>F</t>
  </si>
  <si>
    <t>CH</t>
  </si>
  <si>
    <t>COS3H</t>
  </si>
  <si>
    <t>COS2H</t>
  </si>
  <si>
    <t>S3F</t>
  </si>
  <si>
    <t>S3H</t>
  </si>
  <si>
    <t>S2F</t>
  </si>
  <si>
    <t>S1F</t>
  </si>
  <si>
    <t>S2H</t>
  </si>
  <si>
    <t>S1H</t>
  </si>
  <si>
    <t>NU F</t>
  </si>
  <si>
    <t>COS1H</t>
  </si>
  <si>
    <t>NU H</t>
  </si>
  <si>
    <t>COS1F</t>
  </si>
  <si>
    <t>nu</t>
  </si>
  <si>
    <t>H</t>
  </si>
  <si>
    <t>MULET</t>
  </si>
  <si>
    <t>LUCILE</t>
  </si>
  <si>
    <t>MAURICEAU</t>
  </si>
  <si>
    <t>CHAMPION</t>
  </si>
  <si>
    <t>co elite H</t>
  </si>
  <si>
    <t>co elite F</t>
  </si>
  <si>
    <t>nu H elite</t>
  </si>
  <si>
    <t>nu F elite</t>
  </si>
  <si>
    <t>CIBLE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</si>
  <si>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</si>
  <si>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</si>
  <si>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</si>
  <si>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</si>
  <si>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</si>
  <si>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</si>
  <si>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</si>
  <si>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</si>
  <si>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</si>
  <si>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</si>
  <si>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</si>
  <si>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co elite H gr A</t>
  </si>
  <si>
    <t>co elite H gr B</t>
  </si>
  <si>
    <t>CO H</t>
  </si>
  <si>
    <t>2 groupes de 6</t>
  </si>
  <si>
    <t>CO F</t>
  </si>
  <si>
    <t>1 groupe de 6</t>
  </si>
  <si>
    <t>COMPOUND HOMME</t>
  </si>
  <si>
    <t>8 qualifiés par le classement annuel + 4 qualifiés sur le championnat</t>
  </si>
  <si>
    <t>COMPOUND FEMME</t>
  </si>
  <si>
    <t>4 qualifiés par le classement annuel + 2 qualifiés sur le championnat</t>
  </si>
  <si>
    <t>4 qualifiées par le classement annuel + 2 qualifiées sur le championnat</t>
  </si>
  <si>
    <t>JEUNE MIXTE (B et M)</t>
  </si>
  <si>
    <t>ARC NU H</t>
  </si>
  <si>
    <t>ARC NU F</t>
  </si>
  <si>
    <t>clas elite H gr A</t>
  </si>
  <si>
    <t>clas elite H gr B</t>
  </si>
  <si>
    <t>clas elite F gr A</t>
  </si>
  <si>
    <t>clas elite F gr B</t>
  </si>
  <si>
    <t>CLASSIQUE HOMME</t>
  </si>
  <si>
    <t>CLASSIQUE FEMME</t>
  </si>
  <si>
    <t>PODIUM</t>
  </si>
  <si>
    <t>U18 F</t>
  </si>
  <si>
    <t>VAPPEREAU</t>
  </si>
  <si>
    <t>JULIE</t>
  </si>
  <si>
    <t>SCRTACH F</t>
  </si>
  <si>
    <t>CARINE</t>
  </si>
  <si>
    <t>LE GUYADER</t>
  </si>
  <si>
    <t>SCRTACH H</t>
  </si>
  <si>
    <t>BIENNE</t>
  </si>
  <si>
    <t>DOMINIQUE</t>
  </si>
  <si>
    <t>SAINT-LEGER</t>
  </si>
  <si>
    <t>U13 F</t>
  </si>
  <si>
    <t>ERBEL</t>
  </si>
  <si>
    <t>FERGIE</t>
  </si>
  <si>
    <t>FRANCHET</t>
  </si>
  <si>
    <t>ROMANE</t>
  </si>
  <si>
    <t>FAUSTINE</t>
  </si>
  <si>
    <t>ROXANE</t>
  </si>
  <si>
    <t>GAUDE</t>
  </si>
  <si>
    <t>U13 H</t>
  </si>
  <si>
    <t>CHARON</t>
  </si>
  <si>
    <t>IMBAULT</t>
  </si>
  <si>
    <t>STAN</t>
  </si>
  <si>
    <t>KYLIAN</t>
  </si>
  <si>
    <t>BULOUP</t>
  </si>
  <si>
    <t>BOONAERT</t>
  </si>
  <si>
    <t>PAYEN</t>
  </si>
  <si>
    <t>JULES</t>
  </si>
  <si>
    <t>LE BRUN IMER</t>
  </si>
  <si>
    <t>ALEXANDRE</t>
  </si>
  <si>
    <t>U15 F</t>
  </si>
  <si>
    <t>ANDRO</t>
  </si>
  <si>
    <t>OREGANE</t>
  </si>
  <si>
    <t>MAIA</t>
  </si>
  <si>
    <t>ELINE</t>
  </si>
  <si>
    <t>U15 H</t>
  </si>
  <si>
    <t>BERTHAUD</t>
  </si>
  <si>
    <t>BRETON</t>
  </si>
  <si>
    <t>DUANE</t>
  </si>
  <si>
    <t>THEO</t>
  </si>
  <si>
    <t>LIZAMBARD</t>
  </si>
  <si>
    <t>BERTIL</t>
  </si>
  <si>
    <t>FILLON</t>
  </si>
  <si>
    <t>CASTAING</t>
  </si>
  <si>
    <t>MELISSANDRE</t>
  </si>
  <si>
    <t>IBERT</t>
  </si>
  <si>
    <t>ROSSIGNOL</t>
  </si>
  <si>
    <t>BARBANTON</t>
  </si>
  <si>
    <t>HAMON</t>
  </si>
  <si>
    <t>ELINA</t>
  </si>
  <si>
    <t>U18 H</t>
  </si>
  <si>
    <t>DAUZIER</t>
  </si>
  <si>
    <t>BAPTISTE</t>
  </si>
  <si>
    <t>BOURDELAS</t>
  </si>
  <si>
    <t>ABEL</t>
  </si>
  <si>
    <t>JOIGNANT</t>
  </si>
  <si>
    <t>TIMEO</t>
  </si>
  <si>
    <t>DESENCLOS</t>
  </si>
  <si>
    <t>ANTONIN</t>
  </si>
  <si>
    <t>PROUST</t>
  </si>
  <si>
    <t>LOUIS-CORENTIN</t>
  </si>
  <si>
    <t>BACHIR</t>
  </si>
  <si>
    <t>KAMIL</t>
  </si>
  <si>
    <t>U21 H</t>
  </si>
  <si>
    <t>DELARUE</t>
  </si>
  <si>
    <t>S1 F</t>
  </si>
  <si>
    <t>DIMOFSKI</t>
  </si>
  <si>
    <t>SONIA</t>
  </si>
  <si>
    <t>SWANHILDE</t>
  </si>
  <si>
    <t>LEBON</t>
  </si>
  <si>
    <t>TIPHAINE</t>
  </si>
  <si>
    <t>MASSE</t>
  </si>
  <si>
    <t>MYLENE</t>
  </si>
  <si>
    <t>S1 H</t>
  </si>
  <si>
    <t>ALCIERI</t>
  </si>
  <si>
    <t>VINCENT</t>
  </si>
  <si>
    <t>BLANCHARD</t>
  </si>
  <si>
    <t>S2 F</t>
  </si>
  <si>
    <t>LECAPITAINE</t>
  </si>
  <si>
    <t>LISE</t>
  </si>
  <si>
    <t>CAMBOUR</t>
  </si>
  <si>
    <t>BARBE</t>
  </si>
  <si>
    <t>CELINE</t>
  </si>
  <si>
    <t>DUFOUR</t>
  </si>
  <si>
    <t>HELENE</t>
  </si>
  <si>
    <t>VULLIET</t>
  </si>
  <si>
    <t>SOPHIE</t>
  </si>
  <si>
    <t>S2 H</t>
  </si>
  <si>
    <t>MOUSSAY</t>
  </si>
  <si>
    <t>REGNIER</t>
  </si>
  <si>
    <t>CORDIER</t>
  </si>
  <si>
    <t>CIENKI</t>
  </si>
  <si>
    <t>LINCK</t>
  </si>
  <si>
    <t>GREGORY</t>
  </si>
  <si>
    <t>VIGNAUD</t>
  </si>
  <si>
    <t>LORANT</t>
  </si>
  <si>
    <t>ALLOUX</t>
  </si>
  <si>
    <t>GILG</t>
  </si>
  <si>
    <t>JAVED</t>
  </si>
  <si>
    <t>S3 F</t>
  </si>
  <si>
    <t>AGNERAY</t>
  </si>
  <si>
    <t>SYLVIE</t>
  </si>
  <si>
    <t>JAME</t>
  </si>
  <si>
    <t>MARILYN</t>
  </si>
  <si>
    <t>S3 H</t>
  </si>
  <si>
    <t>HUMBERT</t>
  </si>
  <si>
    <t>LARRAUFFIE</t>
  </si>
  <si>
    <t>PRIEUR</t>
  </si>
  <si>
    <t>LAGOEYTE</t>
  </si>
  <si>
    <t>MAELYS</t>
  </si>
  <si>
    <t>SINOU</t>
  </si>
  <si>
    <t>LENOBLE</t>
  </si>
  <si>
    <t>SILLY</t>
  </si>
  <si>
    <t>VICTORIEN</t>
  </si>
  <si>
    <t>BIET</t>
  </si>
  <si>
    <t>JEAN-MARIE</t>
  </si>
  <si>
    <t>BESSIERES</t>
  </si>
  <si>
    <t>BOYE</t>
  </si>
  <si>
    <t>JEAN BAPTISTE</t>
  </si>
  <si>
    <t>GRAND</t>
  </si>
  <si>
    <t>EN JAUNE LES POTENTIELS QUALIFIES DIRECT POUR LES MATCHS ELITE</t>
  </si>
  <si>
    <t xml:space="preserve">NU F </t>
  </si>
  <si>
    <t>JEUNE</t>
  </si>
  <si>
    <t>MAIRE</t>
  </si>
  <si>
    <t>BORIS</t>
  </si>
  <si>
    <t>LE BOYDRE</t>
  </si>
  <si>
    <t>ARWEN</t>
  </si>
  <si>
    <t>MOREAU</t>
  </si>
  <si>
    <t>HENTGEN</t>
  </si>
  <si>
    <t>MATTHIEU</t>
  </si>
  <si>
    <t>JEREMY</t>
  </si>
  <si>
    <t>LUCAS</t>
  </si>
  <si>
    <t>YOANN</t>
  </si>
  <si>
    <t>MONNIER</t>
  </si>
  <si>
    <t>MARIE-CECILE</t>
  </si>
  <si>
    <t>SAUVAGE</t>
  </si>
  <si>
    <t>GERALDINE</t>
  </si>
  <si>
    <t>DURPOIX</t>
  </si>
  <si>
    <t>ROTTELEUR</t>
  </si>
  <si>
    <t>JEAN-PASCAL</t>
  </si>
  <si>
    <t>MARIE-ELISE</t>
  </si>
  <si>
    <t>SERAY</t>
  </si>
  <si>
    <t>CORENTIN</t>
  </si>
  <si>
    <t>THEVENET</t>
  </si>
  <si>
    <t>NATHALIE</t>
  </si>
  <si>
    <t>DUTREMBLAY</t>
  </si>
  <si>
    <t>SYLVAIN</t>
  </si>
  <si>
    <t>PASCALE</t>
  </si>
  <si>
    <t>NU U18F</t>
  </si>
  <si>
    <t>CO U18F</t>
  </si>
  <si>
    <t>COS3F</t>
  </si>
  <si>
    <t>SCRATCH F</t>
  </si>
  <si>
    <t>SCRATCH H</t>
  </si>
  <si>
    <t>nombre par catégorie</t>
  </si>
  <si>
    <t>sur le classement</t>
  </si>
  <si>
    <t>apres Epernon</t>
  </si>
  <si>
    <t>Elite</t>
  </si>
  <si>
    <t>promotion</t>
  </si>
  <si>
    <t>6 suivants sur le championnat</t>
  </si>
  <si>
    <t>12 suivants sur le championnat</t>
  </si>
  <si>
    <t>co promotion</t>
  </si>
  <si>
    <t>elite Jeune</t>
  </si>
  <si>
    <t>promotion jeune</t>
  </si>
  <si>
    <t>clas promotion H gr A</t>
  </si>
  <si>
    <t>claspromotion H gr B</t>
  </si>
  <si>
    <t>clas promotion F gr A</t>
  </si>
  <si>
    <t>claspromotion F gr B</t>
  </si>
  <si>
    <t>10h</t>
  </si>
  <si>
    <t>dep</t>
  </si>
  <si>
    <t>14h30</t>
  </si>
  <si>
    <t xml:space="preserve">elite </t>
  </si>
  <si>
    <t>et promotion</t>
  </si>
  <si>
    <t>15h00</t>
  </si>
  <si>
    <t>15h30</t>
  </si>
  <si>
    <t>16h00</t>
  </si>
  <si>
    <t>16h30</t>
  </si>
  <si>
    <t>17h petite finale</t>
  </si>
  <si>
    <t>17h30 finale</t>
  </si>
  <si>
    <t xml:space="preserve">18H00 </t>
  </si>
  <si>
    <t>PF et Finale</t>
  </si>
  <si>
    <t>4 qualifiés sur la saison</t>
  </si>
  <si>
    <t>2 sur le qualif du Cht dep</t>
  </si>
  <si>
    <t>l'apres midi</t>
  </si>
  <si>
    <t xml:space="preserve">le matin </t>
  </si>
  <si>
    <t>cht dep par catégorie sur le 2x18m</t>
  </si>
  <si>
    <t>elite</t>
  </si>
  <si>
    <t>6 sur le qualif du Cht dep</t>
  </si>
  <si>
    <t>8 qualifiés sur la saison</t>
  </si>
  <si>
    <t>4 sur le qualif du Cht dep</t>
  </si>
  <si>
    <t>12 sur le qualif du Cht dep</t>
  </si>
  <si>
    <t>PF</t>
  </si>
  <si>
    <t>Epernon</t>
  </si>
  <si>
    <t>Chartres</t>
  </si>
  <si>
    <t>Illiers</t>
  </si>
  <si>
    <t>Auneau</t>
  </si>
  <si>
    <t>Dreux</t>
  </si>
  <si>
    <t>Leves</t>
  </si>
  <si>
    <t>Courville</t>
  </si>
  <si>
    <t>Brou</t>
  </si>
  <si>
    <t>N Le Rotrou</t>
  </si>
  <si>
    <t>arrou</t>
  </si>
  <si>
    <t>N le Roi</t>
  </si>
  <si>
    <t xml:space="preserve">    ATTENTION 3 scores minimum pour être sélectionné </t>
  </si>
  <si>
    <t xml:space="preserve">CHAMPIONNAT D'EURE ET LOIR 2023 - DIMANCHE </t>
  </si>
  <si>
    <t>CHAMPIONNAT D'EURE ET LOIR 2023 - SAMEDI</t>
  </si>
  <si>
    <t>CLASSEMENT AU 20 DECEMBRE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</si>
</sst>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6"/>
      <name val="Arial"/>
      <family val="2"/>
    </font>
    <font>
      <sz val="10"/>
      <color indexed="1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rgb="FFFFFF00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b/>
      <sz val="16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19" fillId="0" borderId="0" xfId="42"/>
    <xf numFmtId="0" fontId="19" fillId="0" borderId="0" xfId="42" applyAlignment="1">
      <alignment horizontal="center"/>
    </xf>
    <xf numFmtId="49" fontId="19" fillId="0" borderId="0" xfId="42" applyNumberFormat="1" applyAlignment="1">
      <alignment horizontal="center"/>
    </xf>
    <xf numFmtId="0" fontId="20" fillId="0" borderId="0" xfId="42" applyFont="1"/>
    <xf numFmtId="0" fontId="20" fillId="0" borderId="0" xfId="42" applyFont="1" applyAlignment="1">
      <alignment horizontal="center"/>
    </xf>
    <xf numFmtId="0" fontId="20" fillId="0" borderId="10" xfId="42" applyFont="1" applyBorder="1" applyAlignment="1">
      <alignment horizontal="center"/>
    </xf>
    <xf numFmtId="49" fontId="20" fillId="0" borderId="0" xfId="42" applyNumberFormat="1" applyFont="1" applyAlignment="1">
      <alignment horizontal="center"/>
    </xf>
    <xf numFmtId="0" fontId="21" fillId="0" borderId="0" xfId="42" applyFont="1"/>
    <xf numFmtId="0" fontId="19" fillId="0" borderId="13" xfId="42" applyBorder="1"/>
    <xf numFmtId="0" fontId="19" fillId="0" borderId="14" xfId="42" applyBorder="1" applyAlignment="1">
      <alignment horizontal="center"/>
    </xf>
    <xf numFmtId="0" fontId="19" fillId="0" borderId="13" xfId="42" applyBorder="1" applyAlignment="1">
      <alignment horizontal="center"/>
    </xf>
    <xf numFmtId="0" fontId="20" fillId="0" borderId="14" xfId="42" applyFont="1" applyBorder="1" applyAlignment="1">
      <alignment horizontal="center"/>
    </xf>
    <xf numFmtId="0" fontId="19" fillId="0" borderId="16" xfId="42" applyBorder="1"/>
    <xf numFmtId="0" fontId="19" fillId="0" borderId="18" xfId="42" applyBorder="1" applyAlignment="1">
      <alignment horizontal="center"/>
    </xf>
    <xf numFmtId="0" fontId="22" fillId="0" borderId="0" xfId="42" applyFont="1"/>
    <xf numFmtId="0" fontId="22" fillId="0" borderId="19" xfId="42" applyFont="1" applyBorder="1"/>
    <xf numFmtId="0" fontId="22" fillId="0" borderId="17" xfId="42" applyFont="1" applyBorder="1"/>
    <xf numFmtId="0" fontId="23" fillId="0" borderId="15" xfId="42" applyFont="1" applyBorder="1"/>
    <xf numFmtId="0" fontId="20" fillId="0" borderId="11" xfId="42" applyFont="1" applyBorder="1" applyAlignment="1">
      <alignment horizontal="center"/>
    </xf>
    <xf numFmtId="0" fontId="19" fillId="0" borderId="12" xfId="42" applyBorder="1" applyAlignment="1">
      <alignment horizontal="center"/>
    </xf>
    <xf numFmtId="0" fontId="0" fillId="33" borderId="0" xfId="0" applyFill="1" applyAlignment="1">
      <alignment horizontal="center"/>
    </xf>
    <xf numFmtId="0" fontId="23" fillId="34" borderId="0" xfId="42" applyFont="1" applyFill="1"/>
    <xf numFmtId="0" fontId="19" fillId="34" borderId="14" xfId="42" applyFill="1" applyBorder="1" applyAlignment="1">
      <alignment horizontal="center"/>
    </xf>
    <xf numFmtId="49" fontId="19" fillId="0" borderId="0" xfId="42" applyNumberFormat="1"/>
    <xf numFmtId="49" fontId="24" fillId="0" borderId="0" xfId="42" applyNumberFormat="1" applyFont="1" applyAlignment="1">
      <alignment horizontal="center"/>
    </xf>
    <xf numFmtId="49" fontId="24" fillId="0" borderId="0" xfId="42" applyNumberFormat="1" applyFont="1" applyAlignment="1">
      <alignment horizontal="center" vertical="center"/>
    </xf>
    <xf numFmtId="49" fontId="25" fillId="0" borderId="0" xfId="42" applyNumberFormat="1" applyFont="1" applyAlignment="1">
      <alignment horizontal="center"/>
    </xf>
    <xf numFmtId="49" fontId="19" fillId="0" borderId="0" xfId="42" applyNumberFormat="1" applyAlignment="1">
      <alignment horizontal="center" vertical="center"/>
    </xf>
    <xf numFmtId="49" fontId="20" fillId="0" borderId="20" xfId="42" applyNumberFormat="1" applyFont="1" applyBorder="1" applyAlignment="1">
      <alignment horizontal="center"/>
    </xf>
    <xf numFmtId="49" fontId="20" fillId="0" borderId="21" xfId="42" applyNumberFormat="1" applyFont="1" applyBorder="1" applyAlignment="1">
      <alignment horizontal="center"/>
    </xf>
    <xf numFmtId="49" fontId="26" fillId="0" borderId="0" xfId="42" applyNumberFormat="1" applyFont="1" applyAlignment="1">
      <alignment horizontal="center"/>
    </xf>
    <xf numFmtId="0" fontId="30" fillId="0" borderId="0" xfId="42" applyFont="1"/>
    <xf numFmtId="49" fontId="19" fillId="34" borderId="0" xfId="42" applyNumberFormat="1" applyFill="1" applyAlignment="1">
      <alignment horizontal="center"/>
    </xf>
    <xf numFmtId="0" fontId="19" fillId="34" borderId="0" xfId="42" applyFill="1" applyAlignment="1">
      <alignment horizontal="center"/>
    </xf>
    <xf numFmtId="49" fontId="26" fillId="0" borderId="0" xfId="42" applyNumberFormat="1" applyFont="1"/>
    <xf numFmtId="49" fontId="19" fillId="0" borderId="0" xfId="42" applyNumberFormat="1" applyAlignment="1">
      <alignment horizontal="left"/>
    </xf>
    <xf numFmtId="0" fontId="19" fillId="35" borderId="0" xfId="42" applyFill="1" applyAlignment="1">
      <alignment horizontal="center"/>
    </xf>
    <xf numFmtId="0" fontId="19" fillId="36" borderId="0" xfId="42" applyFill="1" applyAlignment="1">
      <alignment horizontal="center"/>
    </xf>
    <xf numFmtId="0" fontId="19" fillId="37" borderId="0" xfId="42" applyFill="1" applyAlignment="1">
      <alignment horizontal="center"/>
    </xf>
    <xf numFmtId="0" fontId="19" fillId="38" borderId="0" xfId="42" applyFill="1" applyAlignment="1">
      <alignment horizontal="center"/>
    </xf>
    <xf numFmtId="0" fontId="19" fillId="39" borderId="0" xfId="42" applyFill="1" applyAlignment="1">
      <alignment horizontal="center"/>
    </xf>
    <xf numFmtId="1" fontId="19" fillId="0" borderId="0" xfId="42" applyNumberFormat="1" applyAlignment="1">
      <alignment horizontal="center"/>
    </xf>
    <xf numFmtId="1" fontId="25" fillId="0" borderId="0" xfId="42" applyNumberFormat="1" applyFont="1" applyAlignment="1">
      <alignment horizontal="center"/>
    </xf>
    <xf numFmtId="1" fontId="19" fillId="0" borderId="0" xfId="42" applyNumberFormat="1" applyAlignment="1">
      <alignment horizontal="center" vertical="center"/>
    </xf>
    <xf numFmtId="1" fontId="28" fillId="0" borderId="0" xfId="42" applyNumberFormat="1" applyFont="1" applyAlignment="1">
      <alignment horizontal="center"/>
    </xf>
    <xf numFmtId="0" fontId="29" fillId="0" borderId="0" xfId="42" applyFont="1" applyAlignment="1">
      <alignment horizontal="center"/>
    </xf>
    <xf numFmtId="49" fontId="29" fillId="0" borderId="0" xfId="42" applyNumberFormat="1" applyFont="1"/>
    <xf numFmtId="0" fontId="26" fillId="0" borderId="0" xfId="42" applyFont="1" applyAlignment="1">
      <alignment horizontal="center"/>
    </xf>
    <xf numFmtId="0" fontId="19" fillId="36" borderId="0" xfId="42" applyFill="1" applyAlignment="1">
      <alignment horizontal="left"/>
    </xf>
    <xf numFmtId="0" fontId="19" fillId="38" borderId="0" xfId="42" applyFill="1" applyAlignment="1">
      <alignment horizontal="left"/>
    </xf>
    <xf numFmtId="0" fontId="19" fillId="34" borderId="0" xfId="42" applyFill="1" applyAlignment="1">
      <alignment horizontal="left"/>
    </xf>
    <xf numFmtId="0" fontId="19" fillId="39" borderId="0" xfId="42" applyFill="1" applyAlignment="1">
      <alignment horizontal="left"/>
    </xf>
    <xf numFmtId="49" fontId="19" fillId="36" borderId="0" xfId="42" applyNumberFormat="1" applyFill="1" applyAlignment="1">
      <alignment horizontal="center"/>
    </xf>
    <xf numFmtId="0" fontId="0" fillId="33" borderId="0" xfId="0" applyFill="1"/>
    <xf numFmtId="2" fontId="14" fillId="0" borderId="0" xfId="0" applyNumberFormat="1" applyFont="1" applyAlignment="1">
      <alignment horizontal="center"/>
    </xf>
    <xf numFmtId="0" fontId="16" fillId="33" borderId="0" xfId="0" applyFont="1" applyFill="1"/>
    <xf numFmtId="0" fontId="31" fillId="0" borderId="0" xfId="0" applyFont="1" applyAlignment="1">
      <alignment horizontal="center"/>
    </xf>
    <xf numFmtId="0" fontId="33" fillId="0" borderId="0" xfId="0" applyFont="1"/>
    <xf numFmtId="0" fontId="34" fillId="0" borderId="11" xfId="42" applyFont="1" applyBorder="1" applyAlignment="1">
      <alignment horizontal="center"/>
    </xf>
    <xf numFmtId="49" fontId="19" fillId="0" borderId="22" xfId="42" applyNumberFormat="1" applyBorder="1" applyAlignment="1">
      <alignment horizontal="center"/>
    </xf>
    <xf numFmtId="0" fontId="19" fillId="0" borderId="22" xfId="42" applyBorder="1" applyAlignment="1">
      <alignment horizontal="center"/>
    </xf>
    <xf numFmtId="0" fontId="0" fillId="0" borderId="22" xfId="0" applyBorder="1" applyAlignment="1">
      <alignment horizontal="center"/>
    </xf>
    <xf numFmtId="0" fontId="19" fillId="0" borderId="15" xfId="42" applyBorder="1" applyAlignment="1">
      <alignment horizontal="left"/>
    </xf>
    <xf numFmtId="0" fontId="19" fillId="0" borderId="23" xfId="42" applyBorder="1" applyAlignment="1">
      <alignment horizontal="center"/>
    </xf>
    <xf numFmtId="0" fontId="19" fillId="0" borderId="15" xfId="42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/>
    <xf numFmtId="0" fontId="0" fillId="0" borderId="17" xfId="0" applyBorder="1"/>
    <xf numFmtId="0" fontId="0" fillId="0" borderId="19" xfId="0" applyBorder="1"/>
    <xf numFmtId="0" fontId="0" fillId="0" borderId="24" xfId="0" applyBorder="1"/>
    <xf numFmtId="0" fontId="19" fillId="0" borderId="22" xfId="42" applyBorder="1"/>
    <xf numFmtId="0" fontId="19" fillId="0" borderId="12" xfId="42" applyBorder="1"/>
    <xf numFmtId="0" fontId="19" fillId="0" borderId="23" xfId="42" applyBorder="1"/>
    <xf numFmtId="0" fontId="0" fillId="0" borderId="15" xfId="0" applyBorder="1"/>
    <xf numFmtId="0" fontId="14" fillId="0" borderId="23" xfId="0" applyFont="1" applyBorder="1" applyAlignment="1">
      <alignment horizontal="center"/>
    </xf>
    <xf numFmtId="0" fontId="14" fillId="0" borderId="19" xfId="0" applyFont="1" applyBorder="1"/>
    <xf numFmtId="49" fontId="19" fillId="40" borderId="0" xfId="42" applyNumberFormat="1" applyFill="1" applyAlignment="1">
      <alignment horizontal="center"/>
    </xf>
    <xf numFmtId="0" fontId="19" fillId="35" borderId="0" xfId="42" applyFill="1" applyAlignment="1">
      <alignment horizontal="left"/>
    </xf>
    <xf numFmtId="49" fontId="19" fillId="42" borderId="0" xfId="42" applyNumberFormat="1" applyFill="1" applyAlignment="1">
      <alignment horizontal="center"/>
    </xf>
    <xf numFmtId="49" fontId="19" fillId="40" borderId="0" xfId="42" applyNumberFormat="1" applyFill="1" applyAlignment="1">
      <alignment horizontal="left"/>
    </xf>
    <xf numFmtId="49" fontId="19" fillId="37" borderId="0" xfId="42" applyNumberFormat="1" applyFill="1"/>
    <xf numFmtId="49" fontId="19" fillId="41" borderId="0" xfId="42" applyNumberFormat="1" applyFill="1"/>
    <xf numFmtId="0" fontId="19" fillId="41" borderId="0" xfId="42" applyFill="1" applyAlignment="1">
      <alignment horizontal="center"/>
    </xf>
    <xf numFmtId="0" fontId="0" fillId="0" borderId="11" xfId="0" applyBorder="1" applyAlignment="1">
      <alignment horizontal="center"/>
    </xf>
    <xf numFmtId="0" fontId="18" fillId="0" borderId="22" xfId="0" applyFont="1" applyBorder="1"/>
    <xf numFmtId="0" fontId="0" fillId="0" borderId="22" xfId="0" applyBorder="1"/>
    <xf numFmtId="0" fontId="14" fillId="0" borderId="12" xfId="0" applyFont="1" applyBorder="1" applyAlignment="1">
      <alignment horizontal="center"/>
    </xf>
    <xf numFmtId="2" fontId="14" fillId="0" borderId="23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2" fontId="14" fillId="0" borderId="24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5" xfId="0" applyBorder="1"/>
    <xf numFmtId="0" fontId="0" fillId="0" borderId="26" xfId="0" applyBorder="1"/>
    <xf numFmtId="49" fontId="19" fillId="42" borderId="0" xfId="42" applyNumberFormat="1" applyFill="1" applyAlignment="1">
      <alignment horizontal="left"/>
    </xf>
    <xf numFmtId="0" fontId="0" fillId="34" borderId="0" xfId="0" applyFill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9" fontId="24" fillId="0" borderId="0" xfId="42" applyNumberFormat="1" applyFont="1" applyAlignment="1">
      <alignment horizontal="center"/>
    </xf>
    <xf numFmtId="49" fontId="27" fillId="0" borderId="0" xfId="42" applyNumberFormat="1" applyFont="1" applyAlignment="1">
      <alignment horizontal="center"/>
    </xf>
    <xf numFmtId="0" fontId="27" fillId="0" borderId="0" xfId="42" applyFont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6"/>
  <sheetViews>
    <sheetView zoomScaleNormal="100" workbookViewId="0">
      <selection activeCell="A2" sqref="A2"/>
    </sheetView>
  </sheetViews>
  <sheetFormatPr baseColWidth="10" defaultRowHeight="15" x14ac:dyDescent="0.25"/>
  <cols>
    <col min="1" max="1" width="7.85546875" style="1" customWidth="1"/>
    <col min="2" max="2" width="19.42578125" bestFit="1" customWidth="1"/>
    <col min="3" max="3" width="19.5703125" bestFit="1" customWidth="1"/>
    <col min="4" max="4" width="20.28515625" bestFit="1" customWidth="1"/>
    <col min="5" max="7" width="11.42578125" style="1"/>
    <col min="8" max="8" width="11.42578125" style="2"/>
    <col min="11" max="11" width="13.42578125" customWidth="1"/>
  </cols>
  <sheetData>
    <row r="1" spans="1:15" ht="36.75" customHeight="1" x14ac:dyDescent="0.5">
      <c r="A1" s="102" t="s">
        <v>511</v>
      </c>
      <c r="B1" s="102"/>
      <c r="C1" s="102"/>
      <c r="D1" s="102"/>
      <c r="E1" s="102"/>
      <c r="F1" s="102"/>
      <c r="G1" s="102"/>
      <c r="H1" s="102"/>
    </row>
    <row r="2" spans="1:15" x14ac:dyDescent="0.25">
      <c r="B2" s="59" t="s">
        <v>426</v>
      </c>
      <c r="C2" s="57"/>
      <c r="D2" s="57"/>
      <c r="E2" s="24"/>
    </row>
    <row r="3" spans="1:15" x14ac:dyDescent="0.25">
      <c r="B3" s="104" t="s">
        <v>508</v>
      </c>
      <c r="C3" s="104"/>
      <c r="D3" s="104"/>
      <c r="E3" s="104"/>
    </row>
    <row r="4" spans="1:15" ht="21.75" thickBot="1" x14ac:dyDescent="0.4">
      <c r="B4" s="103" t="s">
        <v>205</v>
      </c>
      <c r="C4" s="103"/>
      <c r="D4" s="103"/>
    </row>
    <row r="5" spans="1:15" ht="18.75" x14ac:dyDescent="0.3">
      <c r="A5" s="87"/>
      <c r="B5" s="88" t="s">
        <v>307</v>
      </c>
      <c r="C5" s="89"/>
      <c r="D5" s="89"/>
      <c r="E5" s="65"/>
      <c r="F5" s="65"/>
      <c r="G5" s="65"/>
      <c r="H5" s="90"/>
    </row>
    <row r="6" spans="1:15" x14ac:dyDescent="0.25">
      <c r="A6" s="69">
        <v>1</v>
      </c>
      <c r="B6" t="s">
        <v>308</v>
      </c>
      <c r="C6" t="s">
        <v>309</v>
      </c>
      <c r="D6" t="s">
        <v>217</v>
      </c>
      <c r="E6" s="1">
        <v>171</v>
      </c>
      <c r="H6" s="78">
        <f>+AVERAGE(E6:G6)</f>
        <v>171</v>
      </c>
    </row>
    <row r="7" spans="1:15" ht="18.75" x14ac:dyDescent="0.3">
      <c r="A7" s="69"/>
      <c r="B7" s="3" t="s">
        <v>310</v>
      </c>
      <c r="H7" s="78"/>
      <c r="I7" t="s">
        <v>489</v>
      </c>
    </row>
    <row r="8" spans="1:15" x14ac:dyDescent="0.25">
      <c r="A8" s="69">
        <v>1</v>
      </c>
      <c r="B8" s="57" t="s">
        <v>2</v>
      </c>
      <c r="C8" s="57" t="s">
        <v>3</v>
      </c>
      <c r="D8" s="57" t="s">
        <v>209</v>
      </c>
      <c r="E8" s="1">
        <v>483</v>
      </c>
      <c r="F8" s="1">
        <v>477</v>
      </c>
      <c r="G8" s="1">
        <v>477</v>
      </c>
      <c r="H8" s="91">
        <f>+AVERAGE(E8:G8)</f>
        <v>479</v>
      </c>
      <c r="J8" t="s">
        <v>490</v>
      </c>
      <c r="O8" s="2"/>
    </row>
    <row r="9" spans="1:15" x14ac:dyDescent="0.25">
      <c r="A9" s="69">
        <v>2</v>
      </c>
      <c r="B9" s="57" t="s">
        <v>0</v>
      </c>
      <c r="C9" s="57" t="s">
        <v>1</v>
      </c>
      <c r="D9" s="57" t="s">
        <v>208</v>
      </c>
      <c r="E9" s="1">
        <v>459</v>
      </c>
      <c r="F9" s="1">
        <v>458</v>
      </c>
      <c r="G9" s="1">
        <v>454</v>
      </c>
      <c r="H9" s="91">
        <f t="shared" ref="H9:H15" si="0">+AVERAGE(E9:G9)</f>
        <v>457</v>
      </c>
      <c r="O9" s="2"/>
    </row>
    <row r="10" spans="1:15" ht="15.75" thickBot="1" x14ac:dyDescent="0.3">
      <c r="A10" s="69">
        <v>3</v>
      </c>
      <c r="B10" s="57" t="s">
        <v>4</v>
      </c>
      <c r="C10" s="57" t="s">
        <v>5</v>
      </c>
      <c r="D10" s="57" t="s">
        <v>210</v>
      </c>
      <c r="E10" s="1">
        <v>433</v>
      </c>
      <c r="F10" s="1">
        <v>431</v>
      </c>
      <c r="G10" s="1">
        <v>430</v>
      </c>
      <c r="H10" s="91">
        <f t="shared" si="0"/>
        <v>431.33333333333331</v>
      </c>
      <c r="I10" t="s">
        <v>488</v>
      </c>
      <c r="O10" s="2"/>
    </row>
    <row r="11" spans="1:15" x14ac:dyDescent="0.25">
      <c r="A11" s="69">
        <v>4</v>
      </c>
      <c r="B11" s="57" t="s">
        <v>6</v>
      </c>
      <c r="C11" s="57" t="s">
        <v>7</v>
      </c>
      <c r="D11" s="57" t="s">
        <v>212</v>
      </c>
      <c r="E11" s="1">
        <v>441</v>
      </c>
      <c r="F11" s="1">
        <v>391</v>
      </c>
      <c r="G11" s="1">
        <v>363</v>
      </c>
      <c r="H11" s="91">
        <f t="shared" si="0"/>
        <v>398.33333333333331</v>
      </c>
      <c r="J11" s="96" t="s">
        <v>486</v>
      </c>
      <c r="K11" s="97"/>
      <c r="L11" t="s">
        <v>491</v>
      </c>
      <c r="O11" s="2"/>
    </row>
    <row r="12" spans="1:15" ht="15.75" thickBot="1" x14ac:dyDescent="0.3">
      <c r="A12" s="69">
        <v>5</v>
      </c>
      <c r="B12" t="s">
        <v>206</v>
      </c>
      <c r="C12" t="s">
        <v>207</v>
      </c>
      <c r="D12" t="s">
        <v>211</v>
      </c>
      <c r="E12" s="1">
        <v>385</v>
      </c>
      <c r="F12" s="1">
        <v>384</v>
      </c>
      <c r="G12" s="1">
        <v>377</v>
      </c>
      <c r="H12" s="91">
        <f t="shared" si="0"/>
        <v>382</v>
      </c>
      <c r="J12" s="71" t="s">
        <v>487</v>
      </c>
      <c r="K12" s="73"/>
      <c r="O12" s="2"/>
    </row>
    <row r="13" spans="1:15" x14ac:dyDescent="0.25">
      <c r="A13" s="69">
        <v>6</v>
      </c>
      <c r="B13" t="s">
        <v>13</v>
      </c>
      <c r="C13" t="s">
        <v>311</v>
      </c>
      <c r="D13" t="s">
        <v>214</v>
      </c>
      <c r="E13" s="1">
        <v>386</v>
      </c>
      <c r="F13" s="1">
        <v>370</v>
      </c>
      <c r="G13" s="1">
        <v>348</v>
      </c>
      <c r="H13" s="91">
        <f t="shared" si="0"/>
        <v>368</v>
      </c>
      <c r="O13" s="2"/>
    </row>
    <row r="14" spans="1:15" x14ac:dyDescent="0.25">
      <c r="A14" s="69">
        <v>7</v>
      </c>
      <c r="B14" t="s">
        <v>8</v>
      </c>
      <c r="C14" t="s">
        <v>9</v>
      </c>
      <c r="D14" t="s">
        <v>211</v>
      </c>
      <c r="E14" s="1">
        <v>377</v>
      </c>
      <c r="F14" s="1">
        <v>368</v>
      </c>
      <c r="G14" s="1">
        <v>322</v>
      </c>
      <c r="H14" s="91">
        <f t="shared" si="0"/>
        <v>355.66666666666669</v>
      </c>
      <c r="O14" s="2"/>
    </row>
    <row r="15" spans="1:15" ht="15.75" thickBot="1" x14ac:dyDescent="0.3">
      <c r="A15" s="92">
        <v>8</v>
      </c>
      <c r="B15" s="72" t="s">
        <v>312</v>
      </c>
      <c r="C15" s="72" t="s">
        <v>160</v>
      </c>
      <c r="D15" s="72" t="s">
        <v>218</v>
      </c>
      <c r="E15" s="93">
        <v>265</v>
      </c>
      <c r="F15" s="93"/>
      <c r="G15" s="93"/>
      <c r="H15" s="94">
        <f t="shared" si="0"/>
        <v>265</v>
      </c>
      <c r="O15" s="2"/>
    </row>
    <row r="16" spans="1:15" ht="19.5" thickBot="1" x14ac:dyDescent="0.35">
      <c r="B16" s="3"/>
    </row>
    <row r="17" spans="1:12" ht="18.75" x14ac:dyDescent="0.3">
      <c r="A17" s="87"/>
      <c r="B17" s="88" t="s">
        <v>313</v>
      </c>
      <c r="C17" s="89"/>
      <c r="D17" s="89"/>
      <c r="E17" s="65"/>
      <c r="F17" s="65"/>
      <c r="G17" s="65"/>
      <c r="H17" s="90"/>
    </row>
    <row r="18" spans="1:12" x14ac:dyDescent="0.25">
      <c r="A18" s="69">
        <v>1</v>
      </c>
      <c r="B18" s="57" t="s">
        <v>13</v>
      </c>
      <c r="C18" s="57" t="s">
        <v>14</v>
      </c>
      <c r="D18" s="57" t="s">
        <v>214</v>
      </c>
      <c r="E18" s="1">
        <v>500</v>
      </c>
      <c r="F18" s="1">
        <v>474</v>
      </c>
      <c r="G18" s="1">
        <v>469</v>
      </c>
      <c r="H18" s="91">
        <f t="shared" ref="H18:H81" si="1">+AVERAGE(E18:G18)</f>
        <v>481</v>
      </c>
    </row>
    <row r="19" spans="1:12" x14ac:dyDescent="0.25">
      <c r="A19" s="69">
        <v>2</v>
      </c>
      <c r="B19" s="57" t="s">
        <v>0</v>
      </c>
      <c r="C19" s="57" t="s">
        <v>10</v>
      </c>
      <c r="D19" s="57" t="s">
        <v>208</v>
      </c>
      <c r="E19" s="1">
        <v>481</v>
      </c>
      <c r="F19" s="1">
        <v>477</v>
      </c>
      <c r="G19" s="1">
        <v>462</v>
      </c>
      <c r="H19" s="91">
        <f t="shared" si="1"/>
        <v>473.33333333333331</v>
      </c>
      <c r="I19" t="s">
        <v>489</v>
      </c>
    </row>
    <row r="20" spans="1:12" x14ac:dyDescent="0.25">
      <c r="A20" s="69">
        <v>3</v>
      </c>
      <c r="B20" s="57" t="s">
        <v>20</v>
      </c>
      <c r="C20" s="57" t="s">
        <v>12</v>
      </c>
      <c r="D20" s="57" t="s">
        <v>213</v>
      </c>
      <c r="E20" s="1">
        <v>480</v>
      </c>
      <c r="F20" s="1">
        <v>479</v>
      </c>
      <c r="G20" s="1">
        <v>456</v>
      </c>
      <c r="H20" s="91">
        <f t="shared" si="1"/>
        <v>471.66666666666669</v>
      </c>
      <c r="J20" t="s">
        <v>490</v>
      </c>
    </row>
    <row r="21" spans="1:12" x14ac:dyDescent="0.25">
      <c r="A21" s="69">
        <v>4</v>
      </c>
      <c r="B21" s="57" t="s">
        <v>19</v>
      </c>
      <c r="C21" s="57" t="s">
        <v>12</v>
      </c>
      <c r="D21" s="57" t="s">
        <v>210</v>
      </c>
      <c r="E21" s="1">
        <v>474</v>
      </c>
      <c r="F21" s="1">
        <v>466</v>
      </c>
      <c r="G21" s="1">
        <v>462</v>
      </c>
      <c r="H21" s="91">
        <f t="shared" si="1"/>
        <v>467.33333333333331</v>
      </c>
    </row>
    <row r="22" spans="1:12" ht="15.75" thickBot="1" x14ac:dyDescent="0.3">
      <c r="A22" s="69">
        <v>5</v>
      </c>
      <c r="B22" t="s">
        <v>15</v>
      </c>
      <c r="C22" t="s">
        <v>16</v>
      </c>
      <c r="D22" t="s">
        <v>215</v>
      </c>
      <c r="E22" s="1">
        <v>472</v>
      </c>
      <c r="F22" s="1">
        <v>458</v>
      </c>
      <c r="G22" s="1">
        <v>446</v>
      </c>
      <c r="H22" s="91">
        <f t="shared" si="1"/>
        <v>458.66666666666669</v>
      </c>
      <c r="I22" t="s">
        <v>488</v>
      </c>
    </row>
    <row r="23" spans="1:12" x14ac:dyDescent="0.25">
      <c r="A23" s="69">
        <v>6</v>
      </c>
      <c r="B23" t="s">
        <v>17</v>
      </c>
      <c r="C23" t="s">
        <v>18</v>
      </c>
      <c r="D23" t="s">
        <v>209</v>
      </c>
      <c r="E23" s="1">
        <v>473</v>
      </c>
      <c r="F23" s="1">
        <v>435</v>
      </c>
      <c r="G23" s="1">
        <v>405</v>
      </c>
      <c r="H23" s="91">
        <f t="shared" si="1"/>
        <v>437.66666666666669</v>
      </c>
      <c r="J23" s="96" t="s">
        <v>486</v>
      </c>
      <c r="K23" s="97"/>
      <c r="L23" t="s">
        <v>491</v>
      </c>
    </row>
    <row r="24" spans="1:12" ht="15.75" thickBot="1" x14ac:dyDescent="0.3">
      <c r="A24" s="69">
        <v>7</v>
      </c>
      <c r="B24" t="s">
        <v>314</v>
      </c>
      <c r="C24" t="s">
        <v>315</v>
      </c>
      <c r="D24" t="s">
        <v>218</v>
      </c>
      <c r="E24" s="1">
        <v>405</v>
      </c>
      <c r="H24" s="91">
        <f t="shared" si="1"/>
        <v>405</v>
      </c>
      <c r="J24" s="71" t="s">
        <v>487</v>
      </c>
      <c r="K24" s="73"/>
    </row>
    <row r="25" spans="1:12" x14ac:dyDescent="0.25">
      <c r="A25" s="69">
        <v>8</v>
      </c>
      <c r="B25" t="s">
        <v>154</v>
      </c>
      <c r="C25" t="s">
        <v>23</v>
      </c>
      <c r="D25" t="s">
        <v>211</v>
      </c>
      <c r="E25" s="1">
        <v>400</v>
      </c>
      <c r="F25" s="1">
        <v>373</v>
      </c>
      <c r="H25" s="91">
        <f t="shared" si="1"/>
        <v>386.5</v>
      </c>
    </row>
    <row r="26" spans="1:12" x14ac:dyDescent="0.25">
      <c r="A26" s="69">
        <v>9</v>
      </c>
      <c r="B26" t="s">
        <v>316</v>
      </c>
      <c r="C26" t="s">
        <v>23</v>
      </c>
      <c r="D26" t="s">
        <v>211</v>
      </c>
      <c r="E26" s="1">
        <v>387</v>
      </c>
      <c r="F26" s="1">
        <v>386</v>
      </c>
      <c r="G26" s="1">
        <v>383</v>
      </c>
      <c r="H26" s="91">
        <f t="shared" si="1"/>
        <v>385.33333333333331</v>
      </c>
    </row>
    <row r="27" spans="1:12" x14ac:dyDescent="0.25">
      <c r="A27" s="69">
        <v>10</v>
      </c>
      <c r="B27" t="s">
        <v>21</v>
      </c>
      <c r="C27" t="s">
        <v>22</v>
      </c>
      <c r="D27" t="s">
        <v>213</v>
      </c>
      <c r="E27" s="1">
        <v>392</v>
      </c>
      <c r="F27" s="1">
        <v>378</v>
      </c>
      <c r="G27" s="1">
        <v>351</v>
      </c>
      <c r="H27" s="91">
        <f t="shared" si="1"/>
        <v>373.66666666666669</v>
      </c>
    </row>
    <row r="28" spans="1:12" x14ac:dyDescent="0.25">
      <c r="A28" s="69">
        <v>11</v>
      </c>
      <c r="B28" t="s">
        <v>429</v>
      </c>
      <c r="C28" t="s">
        <v>430</v>
      </c>
      <c r="D28" t="s">
        <v>208</v>
      </c>
      <c r="E28" s="1">
        <v>339</v>
      </c>
      <c r="H28" s="91">
        <f t="shared" si="1"/>
        <v>339</v>
      </c>
    </row>
    <row r="29" spans="1:12" x14ac:dyDescent="0.25">
      <c r="A29" s="69">
        <v>12</v>
      </c>
      <c r="B29" t="s">
        <v>173</v>
      </c>
      <c r="C29" t="s">
        <v>123</v>
      </c>
      <c r="D29" t="s">
        <v>213</v>
      </c>
      <c r="E29" s="1">
        <v>353</v>
      </c>
      <c r="F29" s="1">
        <v>318</v>
      </c>
      <c r="H29" s="91">
        <f t="shared" si="1"/>
        <v>335.5</v>
      </c>
    </row>
    <row r="30" spans="1:12" x14ac:dyDescent="0.25">
      <c r="A30" s="69">
        <v>13</v>
      </c>
      <c r="B30" t="s">
        <v>431</v>
      </c>
      <c r="C30" t="s">
        <v>143</v>
      </c>
      <c r="D30" t="s">
        <v>208</v>
      </c>
      <c r="E30" s="1">
        <v>227</v>
      </c>
      <c r="H30" s="91">
        <f t="shared" si="1"/>
        <v>227</v>
      </c>
    </row>
    <row r="31" spans="1:12" ht="15.75" thickBot="1" x14ac:dyDescent="0.3">
      <c r="A31" s="92">
        <v>14</v>
      </c>
      <c r="B31" s="72" t="s">
        <v>185</v>
      </c>
      <c r="C31" s="72" t="s">
        <v>126</v>
      </c>
      <c r="D31" s="72" t="s">
        <v>210</v>
      </c>
      <c r="E31" s="93">
        <v>156</v>
      </c>
      <c r="F31" s="93"/>
      <c r="G31" s="93"/>
      <c r="H31" s="94">
        <f t="shared" si="1"/>
        <v>156</v>
      </c>
    </row>
    <row r="32" spans="1:12" x14ac:dyDescent="0.25">
      <c r="H32" s="58"/>
    </row>
    <row r="33" spans="1:10" ht="21.75" thickBot="1" x14ac:dyDescent="0.4">
      <c r="B33" s="103" t="s">
        <v>203</v>
      </c>
      <c r="C33" s="103"/>
      <c r="D33" s="103"/>
    </row>
    <row r="34" spans="1:10" ht="18.75" x14ac:dyDescent="0.3">
      <c r="A34" s="87"/>
      <c r="B34" s="88" t="s">
        <v>317</v>
      </c>
      <c r="C34" s="89"/>
      <c r="D34" s="89"/>
      <c r="E34" s="65"/>
      <c r="F34" s="65"/>
      <c r="G34" s="65"/>
      <c r="H34" s="95"/>
    </row>
    <row r="35" spans="1:10" x14ac:dyDescent="0.25">
      <c r="A35" s="69">
        <v>1</v>
      </c>
      <c r="B35" s="57" t="s">
        <v>26</v>
      </c>
      <c r="C35" s="57" t="s">
        <v>27</v>
      </c>
      <c r="D35" s="57" t="s">
        <v>210</v>
      </c>
      <c r="E35" s="1">
        <v>508</v>
      </c>
      <c r="F35" s="1">
        <v>501</v>
      </c>
      <c r="G35" s="1">
        <v>498</v>
      </c>
      <c r="H35" s="91">
        <f t="shared" si="1"/>
        <v>502.33333333333331</v>
      </c>
    </row>
    <row r="36" spans="1:10" x14ac:dyDescent="0.25">
      <c r="A36" s="69">
        <v>2</v>
      </c>
      <c r="B36" t="s">
        <v>318</v>
      </c>
      <c r="C36" t="s">
        <v>319</v>
      </c>
      <c r="D36" t="s">
        <v>215</v>
      </c>
      <c r="E36" s="1">
        <v>422</v>
      </c>
      <c r="H36" s="91">
        <f t="shared" si="1"/>
        <v>422</v>
      </c>
    </row>
    <row r="37" spans="1:10" x14ac:dyDescent="0.25">
      <c r="A37" s="69">
        <v>3</v>
      </c>
      <c r="B37" t="s">
        <v>103</v>
      </c>
      <c r="C37" t="s">
        <v>322</v>
      </c>
      <c r="D37" t="s">
        <v>208</v>
      </c>
      <c r="E37" s="1">
        <v>443</v>
      </c>
      <c r="F37" s="1">
        <v>424</v>
      </c>
      <c r="G37" s="1">
        <v>392</v>
      </c>
      <c r="H37" s="91">
        <f t="shared" si="1"/>
        <v>419.66666666666669</v>
      </c>
    </row>
    <row r="38" spans="1:10" x14ac:dyDescent="0.25">
      <c r="A38" s="69">
        <v>4</v>
      </c>
      <c r="B38" t="s">
        <v>320</v>
      </c>
      <c r="C38" t="s">
        <v>321</v>
      </c>
      <c r="D38" t="s">
        <v>209</v>
      </c>
      <c r="E38" s="1">
        <v>436</v>
      </c>
      <c r="F38" s="1">
        <v>400</v>
      </c>
      <c r="H38" s="91">
        <f t="shared" si="1"/>
        <v>418</v>
      </c>
    </row>
    <row r="39" spans="1:10" x14ac:dyDescent="0.25">
      <c r="A39" s="69">
        <v>5</v>
      </c>
      <c r="B39" t="s">
        <v>41</v>
      </c>
      <c r="C39" t="s">
        <v>323</v>
      </c>
      <c r="D39" t="s">
        <v>217</v>
      </c>
      <c r="E39" s="1">
        <v>270</v>
      </c>
      <c r="F39" s="1">
        <v>220</v>
      </c>
      <c r="H39" s="91">
        <f t="shared" si="1"/>
        <v>245</v>
      </c>
    </row>
    <row r="40" spans="1:10" x14ac:dyDescent="0.25">
      <c r="A40" s="69">
        <v>6</v>
      </c>
      <c r="B40" t="s">
        <v>324</v>
      </c>
      <c r="C40" t="s">
        <v>34</v>
      </c>
      <c r="D40" t="s">
        <v>223</v>
      </c>
      <c r="E40" s="1">
        <v>180</v>
      </c>
      <c r="H40" s="91">
        <f t="shared" si="1"/>
        <v>180</v>
      </c>
    </row>
    <row r="41" spans="1:10" x14ac:dyDescent="0.25">
      <c r="A41" s="69"/>
      <c r="H41" s="91"/>
    </row>
    <row r="42" spans="1:10" ht="18.75" x14ac:dyDescent="0.3">
      <c r="A42" s="69"/>
      <c r="B42" s="3" t="s">
        <v>336</v>
      </c>
      <c r="H42" s="91"/>
    </row>
    <row r="43" spans="1:10" x14ac:dyDescent="0.25">
      <c r="A43" s="69">
        <v>1</v>
      </c>
      <c r="B43" s="57" t="s">
        <v>337</v>
      </c>
      <c r="C43" s="57" t="s">
        <v>338</v>
      </c>
      <c r="D43" s="57" t="s">
        <v>219</v>
      </c>
      <c r="E43" s="1">
        <v>526</v>
      </c>
      <c r="F43" s="1">
        <v>509</v>
      </c>
      <c r="H43" s="91">
        <f>+AVERAGE(E43:G43)</f>
        <v>517.5</v>
      </c>
    </row>
    <row r="44" spans="1:10" x14ac:dyDescent="0.25">
      <c r="A44" s="69">
        <v>2</v>
      </c>
      <c r="B44" s="57" t="s">
        <v>35</v>
      </c>
      <c r="C44" s="57" t="s">
        <v>36</v>
      </c>
      <c r="D44" s="57" t="s">
        <v>215</v>
      </c>
      <c r="E44" s="1">
        <v>516</v>
      </c>
      <c r="F44" s="1">
        <v>510</v>
      </c>
      <c r="G44" s="1">
        <v>491</v>
      </c>
      <c r="H44" s="91">
        <f>+AVERAGE(E44:G44)</f>
        <v>505.66666666666669</v>
      </c>
    </row>
    <row r="45" spans="1:10" x14ac:dyDescent="0.25">
      <c r="A45" s="69">
        <v>3</v>
      </c>
      <c r="B45" t="s">
        <v>19</v>
      </c>
      <c r="C45" t="s">
        <v>339</v>
      </c>
      <c r="D45" t="s">
        <v>210</v>
      </c>
      <c r="E45" s="1">
        <v>440</v>
      </c>
      <c r="F45" s="1">
        <v>357</v>
      </c>
      <c r="H45" s="91">
        <f>+AVERAGE(E45:G45)</f>
        <v>398.5</v>
      </c>
    </row>
    <row r="46" spans="1:10" x14ac:dyDescent="0.25">
      <c r="A46" s="69">
        <v>5</v>
      </c>
      <c r="B46" t="s">
        <v>403</v>
      </c>
      <c r="C46" t="s">
        <v>432</v>
      </c>
      <c r="D46" t="s">
        <v>208</v>
      </c>
      <c r="E46" s="1">
        <v>368</v>
      </c>
      <c r="H46" s="91">
        <f>+AVERAGE(E46:G46)</f>
        <v>368</v>
      </c>
    </row>
    <row r="47" spans="1:10" x14ac:dyDescent="0.25">
      <c r="A47" s="69">
        <v>5</v>
      </c>
      <c r="B47" t="s">
        <v>154</v>
      </c>
      <c r="C47" t="s">
        <v>340</v>
      </c>
      <c r="D47" t="s">
        <v>211</v>
      </c>
      <c r="E47" s="1">
        <v>387</v>
      </c>
      <c r="F47" s="1">
        <v>304</v>
      </c>
      <c r="H47" s="91">
        <f>+AVERAGE(E47:G47)</f>
        <v>345.5</v>
      </c>
      <c r="I47" t="s">
        <v>489</v>
      </c>
    </row>
    <row r="48" spans="1:10" x14ac:dyDescent="0.25">
      <c r="A48" s="69"/>
      <c r="H48" s="91"/>
      <c r="J48" t="s">
        <v>490</v>
      </c>
    </row>
    <row r="49" spans="1:12" ht="18.75" x14ac:dyDescent="0.3">
      <c r="A49" s="69"/>
      <c r="B49" s="3" t="s">
        <v>325</v>
      </c>
      <c r="H49" s="91"/>
    </row>
    <row r="50" spans="1:12" ht="15.75" thickBot="1" x14ac:dyDescent="0.3">
      <c r="A50" s="69">
        <v>1</v>
      </c>
      <c r="B50" s="57" t="s">
        <v>326</v>
      </c>
      <c r="C50" s="57" t="s">
        <v>50</v>
      </c>
      <c r="D50" s="57" t="s">
        <v>213</v>
      </c>
      <c r="E50" s="1">
        <v>542</v>
      </c>
      <c r="F50" s="1">
        <v>500</v>
      </c>
      <c r="G50" s="1">
        <v>494</v>
      </c>
      <c r="H50" s="91">
        <f t="shared" si="1"/>
        <v>512</v>
      </c>
      <c r="I50" t="s">
        <v>488</v>
      </c>
    </row>
    <row r="51" spans="1:12" x14ac:dyDescent="0.25">
      <c r="A51" s="69">
        <v>2</v>
      </c>
      <c r="B51" t="s">
        <v>327</v>
      </c>
      <c r="C51" t="s">
        <v>328</v>
      </c>
      <c r="D51" t="s">
        <v>219</v>
      </c>
      <c r="E51" s="1">
        <v>486</v>
      </c>
      <c r="F51" s="1">
        <v>474</v>
      </c>
      <c r="G51" s="1">
        <v>414</v>
      </c>
      <c r="H51" s="91">
        <f t="shared" si="1"/>
        <v>458</v>
      </c>
      <c r="J51" s="96" t="s">
        <v>486</v>
      </c>
      <c r="K51" s="97"/>
      <c r="L51" t="s">
        <v>491</v>
      </c>
    </row>
    <row r="52" spans="1:12" ht="15.75" thickBot="1" x14ac:dyDescent="0.3">
      <c r="A52" s="69">
        <v>3</v>
      </c>
      <c r="B52" t="s">
        <v>59</v>
      </c>
      <c r="C52" t="s">
        <v>329</v>
      </c>
      <c r="D52" t="s">
        <v>217</v>
      </c>
      <c r="E52" s="1">
        <v>439</v>
      </c>
      <c r="F52" s="1">
        <v>379</v>
      </c>
      <c r="H52" s="91">
        <f t="shared" si="1"/>
        <v>409</v>
      </c>
      <c r="J52" s="71" t="s">
        <v>487</v>
      </c>
      <c r="K52" s="73"/>
    </row>
    <row r="53" spans="1:12" ht="15.75" thickBot="1" x14ac:dyDescent="0.3">
      <c r="A53" s="69">
        <v>4</v>
      </c>
      <c r="B53" t="s">
        <v>330</v>
      </c>
      <c r="C53" t="s">
        <v>44</v>
      </c>
      <c r="D53" t="s">
        <v>215</v>
      </c>
      <c r="E53" s="1">
        <v>437</v>
      </c>
      <c r="F53" s="1">
        <v>403</v>
      </c>
      <c r="G53" s="1">
        <v>387</v>
      </c>
      <c r="H53" s="91">
        <f t="shared" si="1"/>
        <v>409</v>
      </c>
    </row>
    <row r="54" spans="1:12" ht="15.75" thickBot="1" x14ac:dyDescent="0.3">
      <c r="A54" s="69">
        <v>5</v>
      </c>
      <c r="B54" t="s">
        <v>331</v>
      </c>
      <c r="C54" t="s">
        <v>44</v>
      </c>
      <c r="D54" t="s">
        <v>209</v>
      </c>
      <c r="E54" s="1">
        <v>328</v>
      </c>
      <c r="F54" s="1">
        <v>315</v>
      </c>
      <c r="G54" s="1">
        <v>297</v>
      </c>
      <c r="H54" s="91">
        <f t="shared" si="1"/>
        <v>313.33333333333331</v>
      </c>
      <c r="J54" s="98" t="s">
        <v>492</v>
      </c>
      <c r="K54" s="99"/>
      <c r="L54" t="s">
        <v>463</v>
      </c>
    </row>
    <row r="55" spans="1:12" x14ac:dyDescent="0.25">
      <c r="A55" s="69">
        <v>6</v>
      </c>
      <c r="B55" t="s">
        <v>10</v>
      </c>
      <c r="C55" t="s">
        <v>11</v>
      </c>
      <c r="D55" t="s">
        <v>218</v>
      </c>
      <c r="E55" s="1">
        <v>222</v>
      </c>
      <c r="H55" s="91">
        <f t="shared" si="1"/>
        <v>222</v>
      </c>
    </row>
    <row r="56" spans="1:12" x14ac:dyDescent="0.25">
      <c r="A56" s="69">
        <v>7</v>
      </c>
      <c r="B56" t="s">
        <v>332</v>
      </c>
      <c r="C56" t="s">
        <v>333</v>
      </c>
      <c r="D56" t="s">
        <v>209</v>
      </c>
      <c r="E56" s="1">
        <v>197</v>
      </c>
      <c r="H56" s="91">
        <f t="shared" si="1"/>
        <v>197</v>
      </c>
    </row>
    <row r="57" spans="1:12" x14ac:dyDescent="0.25">
      <c r="A57" s="69">
        <v>8</v>
      </c>
      <c r="B57" t="s">
        <v>334</v>
      </c>
      <c r="C57" t="s">
        <v>335</v>
      </c>
      <c r="D57" t="s">
        <v>217</v>
      </c>
      <c r="E57" s="1">
        <v>168</v>
      </c>
      <c r="H57" s="91">
        <f t="shared" si="1"/>
        <v>168</v>
      </c>
    </row>
    <row r="58" spans="1:12" x14ac:dyDescent="0.25">
      <c r="A58" s="69"/>
      <c r="H58" s="91"/>
    </row>
    <row r="59" spans="1:12" ht="18.75" x14ac:dyDescent="0.3">
      <c r="A59" s="69"/>
      <c r="B59" s="3" t="s">
        <v>341</v>
      </c>
      <c r="H59" s="91"/>
    </row>
    <row r="60" spans="1:12" x14ac:dyDescent="0.25">
      <c r="A60" s="69">
        <v>1</v>
      </c>
      <c r="B60" t="s">
        <v>51</v>
      </c>
      <c r="C60" t="s">
        <v>52</v>
      </c>
      <c r="D60" t="s">
        <v>221</v>
      </c>
      <c r="E60" s="1">
        <v>498</v>
      </c>
      <c r="F60" s="1">
        <v>487</v>
      </c>
      <c r="H60" s="91">
        <f t="shared" si="1"/>
        <v>492.5</v>
      </c>
    </row>
    <row r="61" spans="1:12" x14ac:dyDescent="0.25">
      <c r="A61" s="69">
        <v>2</v>
      </c>
      <c r="B61" t="s">
        <v>49</v>
      </c>
      <c r="C61" t="s">
        <v>50</v>
      </c>
      <c r="D61" t="s">
        <v>215</v>
      </c>
      <c r="E61" s="1">
        <v>518</v>
      </c>
      <c r="F61" s="1">
        <v>487</v>
      </c>
      <c r="G61" s="1">
        <v>459</v>
      </c>
      <c r="H61" s="91">
        <f t="shared" si="1"/>
        <v>488</v>
      </c>
    </row>
    <row r="62" spans="1:12" x14ac:dyDescent="0.25">
      <c r="A62" s="69">
        <v>3</v>
      </c>
      <c r="B62" t="s">
        <v>31</v>
      </c>
      <c r="C62" t="s">
        <v>32</v>
      </c>
      <c r="D62" t="s">
        <v>213</v>
      </c>
      <c r="E62" s="1">
        <v>509</v>
      </c>
      <c r="F62" s="1">
        <v>479</v>
      </c>
      <c r="G62" s="1">
        <v>470</v>
      </c>
      <c r="H62" s="91">
        <f t="shared" si="1"/>
        <v>486</v>
      </c>
    </row>
    <row r="63" spans="1:12" x14ac:dyDescent="0.25">
      <c r="A63" s="69">
        <v>4</v>
      </c>
      <c r="B63" t="s">
        <v>342</v>
      </c>
      <c r="C63" t="s">
        <v>56</v>
      </c>
      <c r="D63" t="s">
        <v>209</v>
      </c>
      <c r="E63" s="1">
        <v>515</v>
      </c>
      <c r="F63" s="1">
        <v>484</v>
      </c>
      <c r="G63" s="1">
        <v>455</v>
      </c>
      <c r="H63" s="91">
        <f t="shared" si="1"/>
        <v>484.66666666666669</v>
      </c>
    </row>
    <row r="64" spans="1:12" x14ac:dyDescent="0.25">
      <c r="A64" s="69">
        <v>5</v>
      </c>
      <c r="B64" t="s">
        <v>343</v>
      </c>
      <c r="C64" t="s">
        <v>344</v>
      </c>
      <c r="D64" t="s">
        <v>215</v>
      </c>
      <c r="E64" s="1">
        <v>475</v>
      </c>
      <c r="F64" s="1">
        <v>455</v>
      </c>
      <c r="G64" s="1">
        <v>440</v>
      </c>
      <c r="H64" s="91">
        <f t="shared" si="1"/>
        <v>456.66666666666669</v>
      </c>
    </row>
    <row r="65" spans="1:8" x14ac:dyDescent="0.25">
      <c r="A65" s="69">
        <v>6</v>
      </c>
      <c r="B65" t="s">
        <v>61</v>
      </c>
      <c r="C65" t="s">
        <v>62</v>
      </c>
      <c r="D65" t="s">
        <v>216</v>
      </c>
      <c r="E65" s="1">
        <v>467</v>
      </c>
      <c r="F65" s="1">
        <v>431</v>
      </c>
      <c r="H65" s="91">
        <f t="shared" si="1"/>
        <v>449</v>
      </c>
    </row>
    <row r="66" spans="1:8" x14ac:dyDescent="0.25">
      <c r="A66" s="69">
        <v>7</v>
      </c>
      <c r="B66" t="s">
        <v>332</v>
      </c>
      <c r="C66" t="s">
        <v>345</v>
      </c>
      <c r="D66" t="s">
        <v>209</v>
      </c>
      <c r="E66" s="1">
        <v>447</v>
      </c>
      <c r="F66" s="1">
        <v>0</v>
      </c>
      <c r="H66" s="91">
        <f t="shared" si="1"/>
        <v>223.5</v>
      </c>
    </row>
    <row r="67" spans="1:8" x14ac:dyDescent="0.25">
      <c r="A67" s="69">
        <v>8</v>
      </c>
      <c r="B67" t="s">
        <v>139</v>
      </c>
      <c r="C67" t="s">
        <v>76</v>
      </c>
      <c r="D67" t="s">
        <v>219</v>
      </c>
      <c r="E67" s="1">
        <v>448</v>
      </c>
      <c r="F67" s="1">
        <v>443</v>
      </c>
      <c r="H67" s="91">
        <f t="shared" si="1"/>
        <v>445.5</v>
      </c>
    </row>
    <row r="68" spans="1:8" x14ac:dyDescent="0.25">
      <c r="A68" s="69">
        <v>9</v>
      </c>
      <c r="B68" t="s">
        <v>346</v>
      </c>
      <c r="C68" t="s">
        <v>347</v>
      </c>
      <c r="D68" t="s">
        <v>215</v>
      </c>
      <c r="E68" s="1">
        <v>464</v>
      </c>
      <c r="F68" s="1">
        <v>417</v>
      </c>
      <c r="H68" s="91">
        <f t="shared" si="1"/>
        <v>440.5</v>
      </c>
    </row>
    <row r="69" spans="1:8" x14ac:dyDescent="0.25">
      <c r="A69" s="69">
        <v>10</v>
      </c>
      <c r="B69" t="s">
        <v>28</v>
      </c>
      <c r="C69" t="s">
        <v>29</v>
      </c>
      <c r="D69" t="s">
        <v>218</v>
      </c>
      <c r="E69" s="1">
        <v>417</v>
      </c>
      <c r="H69" s="91">
        <f t="shared" si="1"/>
        <v>417</v>
      </c>
    </row>
    <row r="70" spans="1:8" x14ac:dyDescent="0.25">
      <c r="A70" s="69">
        <v>11</v>
      </c>
      <c r="B70" t="s">
        <v>63</v>
      </c>
      <c r="C70" t="s">
        <v>64</v>
      </c>
      <c r="D70" t="s">
        <v>217</v>
      </c>
      <c r="E70" s="1">
        <v>425</v>
      </c>
      <c r="F70" s="1">
        <v>409</v>
      </c>
      <c r="G70" s="1">
        <v>406</v>
      </c>
      <c r="H70" s="91">
        <f t="shared" si="1"/>
        <v>413.33333333333331</v>
      </c>
    </row>
    <row r="71" spans="1:8" x14ac:dyDescent="0.25">
      <c r="A71" s="69">
        <v>12</v>
      </c>
      <c r="B71" t="s">
        <v>43</v>
      </c>
      <c r="C71" t="s">
        <v>44</v>
      </c>
      <c r="D71" t="s">
        <v>219</v>
      </c>
      <c r="E71" s="1">
        <v>391</v>
      </c>
      <c r="F71" s="1">
        <v>379</v>
      </c>
      <c r="G71" s="1">
        <v>359</v>
      </c>
      <c r="H71" s="91">
        <f t="shared" si="1"/>
        <v>376.33333333333331</v>
      </c>
    </row>
    <row r="72" spans="1:8" x14ac:dyDescent="0.25">
      <c r="A72" s="69">
        <v>13</v>
      </c>
      <c r="B72" t="s">
        <v>57</v>
      </c>
      <c r="C72" t="s">
        <v>58</v>
      </c>
      <c r="D72" t="s">
        <v>217</v>
      </c>
      <c r="E72" s="1">
        <v>329</v>
      </c>
      <c r="F72" s="1">
        <v>308</v>
      </c>
      <c r="H72" s="91">
        <f t="shared" si="1"/>
        <v>318.5</v>
      </c>
    </row>
    <row r="73" spans="1:8" ht="15.75" thickBot="1" x14ac:dyDescent="0.3">
      <c r="A73" s="92">
        <v>14</v>
      </c>
      <c r="B73" s="72" t="s">
        <v>65</v>
      </c>
      <c r="C73" s="72" t="s">
        <v>25</v>
      </c>
      <c r="D73" s="72" t="s">
        <v>217</v>
      </c>
      <c r="E73" s="93">
        <v>263</v>
      </c>
      <c r="F73" s="93">
        <v>254</v>
      </c>
      <c r="G73" s="93"/>
      <c r="H73" s="94">
        <f t="shared" si="1"/>
        <v>258.5</v>
      </c>
    </row>
    <row r="74" spans="1:8" ht="15.75" thickBot="1" x14ac:dyDescent="0.3">
      <c r="H74" s="58"/>
    </row>
    <row r="75" spans="1:8" ht="18.75" x14ac:dyDescent="0.3">
      <c r="A75" s="87"/>
      <c r="B75" s="88" t="s">
        <v>307</v>
      </c>
      <c r="C75" s="89"/>
      <c r="D75" s="89"/>
      <c r="E75" s="65"/>
      <c r="F75" s="65"/>
      <c r="G75" s="65"/>
      <c r="H75" s="95"/>
    </row>
    <row r="76" spans="1:8" x14ac:dyDescent="0.25">
      <c r="A76" s="69">
        <v>1</v>
      </c>
      <c r="B76" t="s">
        <v>33</v>
      </c>
      <c r="C76" t="s">
        <v>34</v>
      </c>
      <c r="D76" t="s">
        <v>210</v>
      </c>
      <c r="E76" s="1">
        <v>444</v>
      </c>
      <c r="F76" s="1">
        <v>442</v>
      </c>
      <c r="H76" s="91">
        <f t="shared" si="1"/>
        <v>443</v>
      </c>
    </row>
    <row r="77" spans="1:8" x14ac:dyDescent="0.25">
      <c r="A77" s="69">
        <v>2</v>
      </c>
      <c r="B77" t="s">
        <v>37</v>
      </c>
      <c r="C77" t="s">
        <v>38</v>
      </c>
      <c r="D77" t="s">
        <v>216</v>
      </c>
      <c r="E77" s="1">
        <v>478</v>
      </c>
      <c r="F77" s="1">
        <v>391</v>
      </c>
      <c r="H77" s="91">
        <f t="shared" si="1"/>
        <v>434.5</v>
      </c>
    </row>
    <row r="78" spans="1:8" x14ac:dyDescent="0.25">
      <c r="A78" s="69">
        <v>3</v>
      </c>
      <c r="B78" t="s">
        <v>348</v>
      </c>
      <c r="C78" t="s">
        <v>81</v>
      </c>
      <c r="D78" t="s">
        <v>218</v>
      </c>
      <c r="E78" s="1">
        <v>445</v>
      </c>
      <c r="F78" s="1">
        <v>422</v>
      </c>
      <c r="G78" s="1">
        <v>415</v>
      </c>
      <c r="H78" s="91">
        <f t="shared" si="1"/>
        <v>427.33333333333331</v>
      </c>
    </row>
    <row r="79" spans="1:8" x14ac:dyDescent="0.25">
      <c r="A79" s="69">
        <v>4</v>
      </c>
      <c r="B79" t="s">
        <v>349</v>
      </c>
      <c r="C79" t="s">
        <v>350</v>
      </c>
      <c r="D79" t="s">
        <v>216</v>
      </c>
      <c r="E79" s="1">
        <v>430</v>
      </c>
      <c r="F79" s="1">
        <v>420</v>
      </c>
      <c r="H79" s="91">
        <f t="shared" si="1"/>
        <v>425</v>
      </c>
    </row>
    <row r="80" spans="1:8" x14ac:dyDescent="0.25">
      <c r="A80" s="69">
        <v>5</v>
      </c>
      <c r="B80" t="s">
        <v>351</v>
      </c>
      <c r="C80" t="s">
        <v>78</v>
      </c>
      <c r="D80" t="s">
        <v>208</v>
      </c>
      <c r="E80" s="1">
        <v>425</v>
      </c>
      <c r="F80" s="1">
        <v>418</v>
      </c>
      <c r="H80" s="91">
        <f t="shared" si="1"/>
        <v>421.5</v>
      </c>
    </row>
    <row r="81" spans="1:10" x14ac:dyDescent="0.25">
      <c r="A81" s="69">
        <v>6</v>
      </c>
      <c r="B81" t="s">
        <v>41</v>
      </c>
      <c r="C81" t="s">
        <v>66</v>
      </c>
      <c r="D81" t="s">
        <v>217</v>
      </c>
      <c r="E81" s="1">
        <v>420</v>
      </c>
      <c r="F81" s="1">
        <v>398</v>
      </c>
      <c r="H81" s="91">
        <f t="shared" si="1"/>
        <v>409</v>
      </c>
    </row>
    <row r="82" spans="1:10" x14ac:dyDescent="0.25">
      <c r="A82" s="69">
        <v>7</v>
      </c>
      <c r="B82" t="s">
        <v>41</v>
      </c>
      <c r="C82" t="s">
        <v>42</v>
      </c>
      <c r="D82" t="s">
        <v>217</v>
      </c>
      <c r="E82" s="1">
        <v>431</v>
      </c>
      <c r="F82" s="1">
        <v>340</v>
      </c>
      <c r="H82" s="91">
        <f t="shared" ref="H82:H168" si="2">+AVERAGE(E82:G82)</f>
        <v>385.5</v>
      </c>
    </row>
    <row r="83" spans="1:10" x14ac:dyDescent="0.25">
      <c r="A83" s="69">
        <v>8</v>
      </c>
      <c r="B83" t="s">
        <v>352</v>
      </c>
      <c r="C83" t="s">
        <v>42</v>
      </c>
      <c r="D83" t="s">
        <v>214</v>
      </c>
      <c r="E83" s="1">
        <v>400</v>
      </c>
      <c r="F83" s="1">
        <v>344</v>
      </c>
      <c r="H83" s="91">
        <f t="shared" si="2"/>
        <v>372</v>
      </c>
    </row>
    <row r="84" spans="1:10" x14ac:dyDescent="0.25">
      <c r="A84" s="69">
        <v>9</v>
      </c>
      <c r="B84" t="s">
        <v>353</v>
      </c>
      <c r="C84" t="s">
        <v>34</v>
      </c>
      <c r="D84" t="s">
        <v>217</v>
      </c>
      <c r="E84" s="1">
        <v>362</v>
      </c>
      <c r="H84" s="91">
        <f t="shared" si="2"/>
        <v>362</v>
      </c>
    </row>
    <row r="85" spans="1:10" x14ac:dyDescent="0.25">
      <c r="A85" s="69">
        <v>10</v>
      </c>
      <c r="B85" t="s">
        <v>39</v>
      </c>
      <c r="C85" t="s">
        <v>40</v>
      </c>
      <c r="D85" t="s">
        <v>216</v>
      </c>
      <c r="E85" s="1">
        <v>341</v>
      </c>
      <c r="H85" s="91">
        <f t="shared" si="2"/>
        <v>341</v>
      </c>
    </row>
    <row r="86" spans="1:10" x14ac:dyDescent="0.25">
      <c r="A86" s="69">
        <v>11</v>
      </c>
      <c r="B86" t="s">
        <v>354</v>
      </c>
      <c r="C86" t="s">
        <v>355</v>
      </c>
      <c r="D86" t="s">
        <v>223</v>
      </c>
      <c r="E86" s="1">
        <v>225</v>
      </c>
      <c r="H86" s="91">
        <f t="shared" si="2"/>
        <v>225</v>
      </c>
    </row>
    <row r="87" spans="1:10" x14ac:dyDescent="0.25">
      <c r="A87" s="69"/>
      <c r="H87" s="91"/>
    </row>
    <row r="88" spans="1:10" ht="18.75" x14ac:dyDescent="0.3">
      <c r="A88" s="69"/>
      <c r="B88" s="3" t="s">
        <v>371</v>
      </c>
      <c r="H88" s="91"/>
    </row>
    <row r="89" spans="1:10" x14ac:dyDescent="0.25">
      <c r="A89" s="69">
        <v>1</v>
      </c>
      <c r="B89" s="57" t="s">
        <v>266</v>
      </c>
      <c r="C89" s="57" t="s">
        <v>267</v>
      </c>
      <c r="D89" s="57" t="s">
        <v>216</v>
      </c>
      <c r="E89" s="1">
        <v>518</v>
      </c>
      <c r="H89" s="91">
        <f t="shared" ref="H89:H98" si="3">+AVERAGE(E89:G89)</f>
        <v>518</v>
      </c>
    </row>
    <row r="90" spans="1:10" x14ac:dyDescent="0.25">
      <c r="A90" s="69">
        <v>2</v>
      </c>
      <c r="B90" s="57" t="s">
        <v>372</v>
      </c>
      <c r="C90" s="57" t="s">
        <v>373</v>
      </c>
      <c r="D90" s="57" t="s">
        <v>215</v>
      </c>
      <c r="E90" s="1">
        <v>522</v>
      </c>
      <c r="F90" s="1">
        <v>502</v>
      </c>
      <c r="G90" s="1">
        <v>500</v>
      </c>
      <c r="H90" s="91">
        <f t="shared" si="3"/>
        <v>508</v>
      </c>
    </row>
    <row r="91" spans="1:10" x14ac:dyDescent="0.25">
      <c r="A91" s="69">
        <v>3</v>
      </c>
      <c r="B91" s="57" t="s">
        <v>86</v>
      </c>
      <c r="C91" s="57" t="s">
        <v>87</v>
      </c>
      <c r="D91" s="57" t="s">
        <v>215</v>
      </c>
      <c r="E91" s="1">
        <v>501</v>
      </c>
      <c r="F91" s="1">
        <v>480</v>
      </c>
      <c r="G91" s="1">
        <v>474</v>
      </c>
      <c r="H91" s="91">
        <f t="shared" si="3"/>
        <v>485</v>
      </c>
    </row>
    <row r="92" spans="1:10" x14ac:dyDescent="0.25">
      <c r="A92" s="69">
        <v>4</v>
      </c>
      <c r="B92" t="s">
        <v>88</v>
      </c>
      <c r="C92" t="s">
        <v>89</v>
      </c>
      <c r="D92" t="s">
        <v>223</v>
      </c>
      <c r="E92" s="1">
        <v>460</v>
      </c>
      <c r="H92" s="91">
        <f t="shared" si="3"/>
        <v>460</v>
      </c>
    </row>
    <row r="93" spans="1:10" x14ac:dyDescent="0.25">
      <c r="A93" s="69">
        <v>5</v>
      </c>
      <c r="B93" t="s">
        <v>79</v>
      </c>
      <c r="C93" t="s">
        <v>80</v>
      </c>
      <c r="D93" t="s">
        <v>208</v>
      </c>
      <c r="E93" s="1">
        <v>471</v>
      </c>
      <c r="F93" s="1">
        <v>461</v>
      </c>
      <c r="G93" s="1">
        <v>446</v>
      </c>
      <c r="H93" s="91">
        <f t="shared" si="3"/>
        <v>459.33333333333331</v>
      </c>
    </row>
    <row r="94" spans="1:10" x14ac:dyDescent="0.25">
      <c r="A94" s="69">
        <v>6</v>
      </c>
      <c r="B94" t="s">
        <v>120</v>
      </c>
      <c r="C94" t="s">
        <v>374</v>
      </c>
      <c r="D94" t="s">
        <v>218</v>
      </c>
      <c r="E94" s="1">
        <v>454</v>
      </c>
      <c r="F94" s="1">
        <v>445</v>
      </c>
      <c r="G94" s="1">
        <v>422</v>
      </c>
      <c r="H94" s="91">
        <f t="shared" si="3"/>
        <v>440.33333333333331</v>
      </c>
      <c r="I94" t="s">
        <v>489</v>
      </c>
    </row>
    <row r="95" spans="1:10" x14ac:dyDescent="0.25">
      <c r="A95" s="69">
        <v>7</v>
      </c>
      <c r="B95" t="s">
        <v>375</v>
      </c>
      <c r="C95" t="s">
        <v>376</v>
      </c>
      <c r="D95" t="s">
        <v>223</v>
      </c>
      <c r="E95" s="1">
        <v>440</v>
      </c>
      <c r="F95" s="1">
        <v>439</v>
      </c>
      <c r="G95" s="1">
        <v>433</v>
      </c>
      <c r="H95" s="91">
        <f t="shared" si="3"/>
        <v>437.33333333333331</v>
      </c>
      <c r="J95" t="s">
        <v>490</v>
      </c>
    </row>
    <row r="96" spans="1:10" x14ac:dyDescent="0.25">
      <c r="A96" s="69">
        <v>8</v>
      </c>
      <c r="B96" t="s">
        <v>90</v>
      </c>
      <c r="C96" t="s">
        <v>91</v>
      </c>
      <c r="D96" t="s">
        <v>217</v>
      </c>
      <c r="E96" s="1">
        <v>360</v>
      </c>
      <c r="F96" s="1">
        <v>360</v>
      </c>
      <c r="G96" s="1">
        <v>322</v>
      </c>
      <c r="H96" s="91">
        <f t="shared" si="3"/>
        <v>347.33333333333331</v>
      </c>
    </row>
    <row r="97" spans="1:12" ht="15.75" thickBot="1" x14ac:dyDescent="0.3">
      <c r="A97" s="69">
        <v>9</v>
      </c>
      <c r="B97" t="s">
        <v>224</v>
      </c>
      <c r="C97" t="s">
        <v>42</v>
      </c>
      <c r="D97" t="s">
        <v>214</v>
      </c>
      <c r="E97" s="1">
        <v>312</v>
      </c>
      <c r="F97" s="1">
        <v>276</v>
      </c>
      <c r="H97" s="91">
        <f t="shared" si="3"/>
        <v>294</v>
      </c>
      <c r="I97" t="s">
        <v>488</v>
      </c>
    </row>
    <row r="98" spans="1:12" x14ac:dyDescent="0.25">
      <c r="A98" s="69">
        <v>10</v>
      </c>
      <c r="B98" t="s">
        <v>377</v>
      </c>
      <c r="C98" t="s">
        <v>378</v>
      </c>
      <c r="D98" t="s">
        <v>217</v>
      </c>
      <c r="E98" s="1">
        <v>151</v>
      </c>
      <c r="F98" s="1">
        <v>120</v>
      </c>
      <c r="H98" s="91">
        <f t="shared" si="3"/>
        <v>135.5</v>
      </c>
      <c r="J98" s="96" t="s">
        <v>493</v>
      </c>
      <c r="K98" s="97"/>
      <c r="L98" t="s">
        <v>491</v>
      </c>
    </row>
    <row r="99" spans="1:12" ht="15.75" thickBot="1" x14ac:dyDescent="0.3">
      <c r="A99" s="69"/>
      <c r="H99" s="91"/>
      <c r="J99" s="71" t="s">
        <v>494</v>
      </c>
      <c r="K99" s="73"/>
    </row>
    <row r="100" spans="1:12" ht="19.5" thickBot="1" x14ac:dyDescent="0.35">
      <c r="A100" s="69"/>
      <c r="B100" s="3" t="s">
        <v>383</v>
      </c>
      <c r="H100" s="91"/>
    </row>
    <row r="101" spans="1:12" ht="15.75" thickBot="1" x14ac:dyDescent="0.3">
      <c r="A101" s="69">
        <v>1</v>
      </c>
      <c r="B101" s="57" t="s">
        <v>439</v>
      </c>
      <c r="C101" s="57" t="s">
        <v>105</v>
      </c>
      <c r="D101" s="57" t="s">
        <v>216</v>
      </c>
      <c r="E101" s="1">
        <v>539</v>
      </c>
      <c r="H101" s="91">
        <f t="shared" ref="H101:H119" si="4">+AVERAGE(E101:G101)</f>
        <v>539</v>
      </c>
      <c r="J101" s="98" t="s">
        <v>495</v>
      </c>
      <c r="K101" s="99"/>
      <c r="L101" t="s">
        <v>463</v>
      </c>
    </row>
    <row r="102" spans="1:12" x14ac:dyDescent="0.25">
      <c r="A102" s="69">
        <v>2</v>
      </c>
      <c r="B102" s="57" t="s">
        <v>107</v>
      </c>
      <c r="C102" s="57" t="s">
        <v>108</v>
      </c>
      <c r="D102" s="57" t="s">
        <v>213</v>
      </c>
      <c r="E102" s="1">
        <v>514</v>
      </c>
      <c r="F102" s="1">
        <v>509</v>
      </c>
      <c r="G102" s="1">
        <v>508</v>
      </c>
      <c r="H102" s="91">
        <f t="shared" si="4"/>
        <v>510.33333333333331</v>
      </c>
    </row>
    <row r="103" spans="1:12" x14ac:dyDescent="0.25">
      <c r="A103" s="69">
        <v>3</v>
      </c>
      <c r="B103" s="57" t="s">
        <v>112</v>
      </c>
      <c r="C103" s="57" t="s">
        <v>113</v>
      </c>
      <c r="D103" s="57" t="s">
        <v>214</v>
      </c>
      <c r="E103" s="1">
        <v>500</v>
      </c>
      <c r="F103" s="1">
        <v>499</v>
      </c>
      <c r="G103" s="1">
        <v>496</v>
      </c>
      <c r="H103" s="91">
        <f t="shared" si="4"/>
        <v>498.33333333333331</v>
      </c>
    </row>
    <row r="104" spans="1:12" x14ac:dyDescent="0.25">
      <c r="A104" s="69">
        <v>4</v>
      </c>
      <c r="B104" s="57" t="s">
        <v>109</v>
      </c>
      <c r="C104" s="57" t="s">
        <v>110</v>
      </c>
      <c r="D104" s="57" t="s">
        <v>214</v>
      </c>
      <c r="E104" s="1">
        <v>502</v>
      </c>
      <c r="F104" s="1">
        <v>490</v>
      </c>
      <c r="G104" s="1">
        <v>484</v>
      </c>
      <c r="H104" s="91">
        <f t="shared" si="4"/>
        <v>492</v>
      </c>
    </row>
    <row r="105" spans="1:12" x14ac:dyDescent="0.25">
      <c r="A105" s="69">
        <v>5</v>
      </c>
      <c r="B105" t="s">
        <v>84</v>
      </c>
      <c r="C105" t="s">
        <v>115</v>
      </c>
      <c r="D105" t="s">
        <v>214</v>
      </c>
      <c r="E105" s="1">
        <v>478</v>
      </c>
      <c r="F105" s="1">
        <v>466</v>
      </c>
      <c r="H105" s="91">
        <f t="shared" si="4"/>
        <v>472</v>
      </c>
    </row>
    <row r="106" spans="1:12" x14ac:dyDescent="0.25">
      <c r="A106" s="69">
        <v>6</v>
      </c>
      <c r="B106" t="s">
        <v>384</v>
      </c>
      <c r="C106" t="s">
        <v>385</v>
      </c>
      <c r="D106" t="s">
        <v>214</v>
      </c>
      <c r="E106" s="1">
        <v>478</v>
      </c>
      <c r="F106" s="1">
        <v>464</v>
      </c>
      <c r="H106" s="91">
        <f t="shared" si="4"/>
        <v>471</v>
      </c>
    </row>
    <row r="107" spans="1:12" x14ac:dyDescent="0.25">
      <c r="A107" s="69">
        <v>7</v>
      </c>
      <c r="B107" t="s">
        <v>116</v>
      </c>
      <c r="C107" t="s">
        <v>117</v>
      </c>
      <c r="D107" t="s">
        <v>208</v>
      </c>
      <c r="E107" s="1">
        <v>470</v>
      </c>
      <c r="F107" s="1">
        <v>467</v>
      </c>
      <c r="H107" s="91">
        <f t="shared" si="4"/>
        <v>468.5</v>
      </c>
    </row>
    <row r="108" spans="1:12" x14ac:dyDescent="0.25">
      <c r="A108" s="69">
        <v>8</v>
      </c>
      <c r="B108" t="s">
        <v>125</v>
      </c>
      <c r="C108" t="s">
        <v>440</v>
      </c>
      <c r="D108" t="s">
        <v>209</v>
      </c>
      <c r="E108" s="1">
        <v>474</v>
      </c>
      <c r="F108" s="1">
        <v>466</v>
      </c>
      <c r="G108" s="1">
        <v>453</v>
      </c>
      <c r="H108" s="91">
        <f t="shared" si="4"/>
        <v>464.33333333333331</v>
      </c>
    </row>
    <row r="109" spans="1:12" x14ac:dyDescent="0.25">
      <c r="A109" s="69">
        <v>9</v>
      </c>
      <c r="B109" t="s">
        <v>386</v>
      </c>
      <c r="C109" t="s">
        <v>111</v>
      </c>
      <c r="D109" t="s">
        <v>223</v>
      </c>
      <c r="E109" s="1">
        <v>451</v>
      </c>
      <c r="H109" s="91">
        <f t="shared" si="4"/>
        <v>451</v>
      </c>
    </row>
    <row r="110" spans="1:12" x14ac:dyDescent="0.25">
      <c r="A110" s="69">
        <v>10</v>
      </c>
      <c r="B110" t="s">
        <v>114</v>
      </c>
      <c r="C110" t="s">
        <v>106</v>
      </c>
      <c r="D110" t="s">
        <v>216</v>
      </c>
      <c r="E110" s="1">
        <v>468</v>
      </c>
      <c r="F110" s="1">
        <v>464</v>
      </c>
      <c r="G110" s="1">
        <v>420</v>
      </c>
      <c r="H110" s="91">
        <f t="shared" si="4"/>
        <v>450.66666666666669</v>
      </c>
    </row>
    <row r="111" spans="1:12" x14ac:dyDescent="0.25">
      <c r="A111" s="69">
        <v>11</v>
      </c>
      <c r="B111" t="s">
        <v>63</v>
      </c>
      <c r="C111" t="s">
        <v>106</v>
      </c>
      <c r="D111" t="s">
        <v>217</v>
      </c>
      <c r="E111" s="1">
        <v>458</v>
      </c>
      <c r="F111" s="1">
        <v>444</v>
      </c>
      <c r="G111" s="1">
        <v>440</v>
      </c>
      <c r="H111" s="91">
        <f t="shared" si="4"/>
        <v>447.33333333333331</v>
      </c>
    </row>
    <row r="112" spans="1:12" x14ac:dyDescent="0.25">
      <c r="A112" s="69">
        <v>12</v>
      </c>
      <c r="B112" t="s">
        <v>69</v>
      </c>
      <c r="C112" t="s">
        <v>110</v>
      </c>
      <c r="D112" t="s">
        <v>217</v>
      </c>
      <c r="E112" s="1">
        <v>441</v>
      </c>
      <c r="F112" s="1">
        <v>436</v>
      </c>
      <c r="G112" s="1">
        <v>407</v>
      </c>
      <c r="H112" s="91">
        <f t="shared" si="4"/>
        <v>428</v>
      </c>
    </row>
    <row r="113" spans="1:8" x14ac:dyDescent="0.25">
      <c r="A113" s="69">
        <v>13</v>
      </c>
      <c r="B113" t="s">
        <v>387</v>
      </c>
      <c r="C113" t="s">
        <v>388</v>
      </c>
      <c r="D113" t="s">
        <v>208</v>
      </c>
      <c r="E113" s="1">
        <v>430</v>
      </c>
      <c r="F113" s="1">
        <v>411</v>
      </c>
      <c r="H113" s="91">
        <f t="shared" si="4"/>
        <v>420.5</v>
      </c>
    </row>
    <row r="114" spans="1:8" x14ac:dyDescent="0.25">
      <c r="A114" s="69">
        <v>14</v>
      </c>
      <c r="B114" t="s">
        <v>441</v>
      </c>
      <c r="C114" t="s">
        <v>442</v>
      </c>
      <c r="D114" t="s">
        <v>208</v>
      </c>
      <c r="E114" s="1">
        <v>409</v>
      </c>
      <c r="H114" s="91">
        <f t="shared" si="4"/>
        <v>409</v>
      </c>
    </row>
    <row r="115" spans="1:8" x14ac:dyDescent="0.25">
      <c r="A115" s="69">
        <v>15</v>
      </c>
      <c r="B115" t="s">
        <v>86</v>
      </c>
      <c r="C115" t="s">
        <v>77</v>
      </c>
      <c r="D115" t="s">
        <v>215</v>
      </c>
      <c r="E115" s="1">
        <v>427</v>
      </c>
      <c r="F115" s="1">
        <v>404</v>
      </c>
      <c r="G115" s="1">
        <v>393</v>
      </c>
      <c r="H115" s="91">
        <f t="shared" si="4"/>
        <v>408</v>
      </c>
    </row>
    <row r="116" spans="1:8" x14ac:dyDescent="0.25">
      <c r="A116" s="69">
        <v>16</v>
      </c>
      <c r="B116" t="s">
        <v>389</v>
      </c>
      <c r="C116" t="s">
        <v>390</v>
      </c>
      <c r="D116" t="s">
        <v>214</v>
      </c>
      <c r="E116" s="1">
        <v>426</v>
      </c>
      <c r="F116" s="1">
        <v>373</v>
      </c>
      <c r="H116" s="91">
        <f t="shared" si="4"/>
        <v>399.5</v>
      </c>
    </row>
    <row r="117" spans="1:8" x14ac:dyDescent="0.25">
      <c r="A117" s="69">
        <v>17</v>
      </c>
      <c r="B117" t="s">
        <v>15</v>
      </c>
      <c r="C117" t="s">
        <v>106</v>
      </c>
      <c r="D117" t="s">
        <v>215</v>
      </c>
      <c r="E117" s="1">
        <v>386</v>
      </c>
      <c r="H117" s="91">
        <f t="shared" si="4"/>
        <v>386</v>
      </c>
    </row>
    <row r="118" spans="1:8" x14ac:dyDescent="0.25">
      <c r="A118" s="69">
        <v>18</v>
      </c>
      <c r="B118" t="s">
        <v>37</v>
      </c>
      <c r="C118" t="s">
        <v>121</v>
      </c>
      <c r="D118" t="s">
        <v>216</v>
      </c>
      <c r="E118" s="1">
        <v>316</v>
      </c>
      <c r="H118" s="91">
        <f t="shared" si="4"/>
        <v>316</v>
      </c>
    </row>
    <row r="119" spans="1:8" x14ac:dyDescent="0.25">
      <c r="A119" s="69">
        <v>19</v>
      </c>
      <c r="B119" t="s">
        <v>391</v>
      </c>
      <c r="C119" t="s">
        <v>392</v>
      </c>
      <c r="D119" t="s">
        <v>210</v>
      </c>
      <c r="E119" s="1">
        <v>297</v>
      </c>
      <c r="H119" s="91">
        <f t="shared" si="4"/>
        <v>297</v>
      </c>
    </row>
    <row r="120" spans="1:8" x14ac:dyDescent="0.25">
      <c r="A120" s="69"/>
      <c r="H120" s="91"/>
    </row>
    <row r="121" spans="1:8" ht="18.75" x14ac:dyDescent="0.3">
      <c r="A121" s="69"/>
      <c r="B121" s="3" t="s">
        <v>405</v>
      </c>
      <c r="H121" s="91"/>
    </row>
    <row r="122" spans="1:8" x14ac:dyDescent="0.25">
      <c r="A122" s="69">
        <v>1</v>
      </c>
      <c r="B122" s="57" t="s">
        <v>161</v>
      </c>
      <c r="C122" s="57" t="s">
        <v>162</v>
      </c>
      <c r="D122" s="57" t="s">
        <v>214</v>
      </c>
      <c r="E122" s="1">
        <v>504</v>
      </c>
      <c r="F122" s="1">
        <v>493</v>
      </c>
      <c r="G122" s="1">
        <v>485</v>
      </c>
      <c r="H122" s="91">
        <f>+AVERAGE(E122:G122)</f>
        <v>494</v>
      </c>
    </row>
    <row r="123" spans="1:8" x14ac:dyDescent="0.25">
      <c r="A123" s="69">
        <v>2</v>
      </c>
      <c r="B123" t="s">
        <v>406</v>
      </c>
      <c r="C123" t="s">
        <v>407</v>
      </c>
      <c r="D123" t="s">
        <v>216</v>
      </c>
      <c r="E123" s="1">
        <v>481</v>
      </c>
      <c r="F123" s="1">
        <v>470</v>
      </c>
      <c r="G123" s="1">
        <v>442</v>
      </c>
      <c r="H123" s="91">
        <f>+AVERAGE(E123:G123)</f>
        <v>464.33333333333331</v>
      </c>
    </row>
    <row r="124" spans="1:8" x14ac:dyDescent="0.25">
      <c r="A124" s="69">
        <v>3</v>
      </c>
      <c r="B124" t="s">
        <v>269</v>
      </c>
      <c r="C124" t="s">
        <v>121</v>
      </c>
      <c r="D124" t="s">
        <v>216</v>
      </c>
      <c r="E124" s="1">
        <v>472</v>
      </c>
      <c r="F124" s="1">
        <v>453</v>
      </c>
      <c r="G124" s="1">
        <v>446</v>
      </c>
      <c r="H124" s="91">
        <f>+AVERAGE(E124:G124)</f>
        <v>457</v>
      </c>
    </row>
    <row r="125" spans="1:8" x14ac:dyDescent="0.25">
      <c r="A125" s="69">
        <v>4</v>
      </c>
      <c r="B125" t="s">
        <v>408</v>
      </c>
      <c r="C125" t="s">
        <v>409</v>
      </c>
      <c r="D125" t="s">
        <v>221</v>
      </c>
      <c r="E125" s="1">
        <v>400</v>
      </c>
      <c r="F125" s="1">
        <v>371</v>
      </c>
      <c r="H125" s="91">
        <f>+AVERAGE(E125:G125)</f>
        <v>385.5</v>
      </c>
    </row>
    <row r="126" spans="1:8" ht="15.75" thickBot="1" x14ac:dyDescent="0.3">
      <c r="A126" s="92">
        <v>5</v>
      </c>
      <c r="B126" s="72" t="s">
        <v>163</v>
      </c>
      <c r="C126" s="72" t="s">
        <v>164</v>
      </c>
      <c r="D126" s="72" t="s">
        <v>209</v>
      </c>
      <c r="E126" s="93">
        <v>221</v>
      </c>
      <c r="F126" s="93">
        <v>212</v>
      </c>
      <c r="G126" s="93"/>
      <c r="H126" s="94">
        <f>+AVERAGE(E126:G126)</f>
        <v>216.5</v>
      </c>
    </row>
    <row r="127" spans="1:8" ht="15.75" thickBot="1" x14ac:dyDescent="0.3">
      <c r="H127" s="58"/>
    </row>
    <row r="128" spans="1:8" ht="18.75" x14ac:dyDescent="0.3">
      <c r="A128" s="87"/>
      <c r="B128" s="88" t="s">
        <v>356</v>
      </c>
      <c r="C128" s="89"/>
      <c r="D128" s="89"/>
      <c r="E128" s="65"/>
      <c r="F128" s="65"/>
      <c r="G128" s="65"/>
      <c r="H128" s="95"/>
    </row>
    <row r="129" spans="1:8" x14ac:dyDescent="0.25">
      <c r="A129" s="69">
        <v>1</v>
      </c>
      <c r="B129" s="57" t="s">
        <v>72</v>
      </c>
      <c r="C129" s="57" t="s">
        <v>73</v>
      </c>
      <c r="D129" s="57" t="s">
        <v>219</v>
      </c>
      <c r="E129" s="1">
        <v>548</v>
      </c>
      <c r="F129" s="1">
        <v>543</v>
      </c>
      <c r="G129" s="1">
        <v>539</v>
      </c>
      <c r="H129" s="91">
        <f t="shared" si="2"/>
        <v>543.33333333333337</v>
      </c>
    </row>
    <row r="130" spans="1:8" x14ac:dyDescent="0.25">
      <c r="A130" s="69">
        <v>2</v>
      </c>
      <c r="B130" t="s">
        <v>357</v>
      </c>
      <c r="C130" t="s">
        <v>358</v>
      </c>
      <c r="D130" t="s">
        <v>219</v>
      </c>
      <c r="E130" s="1">
        <v>513</v>
      </c>
      <c r="F130" s="1">
        <v>499</v>
      </c>
      <c r="G130" s="1">
        <v>495</v>
      </c>
      <c r="H130" s="91">
        <f t="shared" si="2"/>
        <v>502.33333333333331</v>
      </c>
    </row>
    <row r="131" spans="1:8" x14ac:dyDescent="0.25">
      <c r="A131" s="69">
        <v>3</v>
      </c>
      <c r="B131" t="s">
        <v>45</v>
      </c>
      <c r="C131" t="s">
        <v>46</v>
      </c>
      <c r="D131" t="s">
        <v>220</v>
      </c>
      <c r="E131" s="1">
        <v>471</v>
      </c>
      <c r="H131" s="91">
        <f t="shared" si="2"/>
        <v>471</v>
      </c>
    </row>
    <row r="132" spans="1:8" x14ac:dyDescent="0.25">
      <c r="A132" s="69">
        <v>4</v>
      </c>
      <c r="B132" t="s">
        <v>74</v>
      </c>
      <c r="C132" t="s">
        <v>75</v>
      </c>
      <c r="D132" t="s">
        <v>208</v>
      </c>
      <c r="E132" s="1">
        <v>465</v>
      </c>
      <c r="H132" s="91">
        <f t="shared" si="2"/>
        <v>465</v>
      </c>
    </row>
    <row r="133" spans="1:8" x14ac:dyDescent="0.25">
      <c r="A133" s="69">
        <v>5</v>
      </c>
      <c r="B133" t="s">
        <v>359</v>
      </c>
      <c r="C133" t="s">
        <v>360</v>
      </c>
      <c r="D133" t="s">
        <v>221</v>
      </c>
      <c r="E133" s="1">
        <v>450</v>
      </c>
      <c r="F133" s="1">
        <v>436</v>
      </c>
      <c r="H133" s="91">
        <f t="shared" si="2"/>
        <v>443</v>
      </c>
    </row>
    <row r="134" spans="1:8" x14ac:dyDescent="0.25">
      <c r="A134" s="69">
        <v>6</v>
      </c>
      <c r="B134" t="s">
        <v>33</v>
      </c>
      <c r="C134" t="s">
        <v>71</v>
      </c>
      <c r="D134" t="s">
        <v>210</v>
      </c>
      <c r="E134" s="1">
        <v>445</v>
      </c>
      <c r="F134" s="1">
        <v>428</v>
      </c>
      <c r="H134" s="91">
        <f t="shared" si="2"/>
        <v>436.5</v>
      </c>
    </row>
    <row r="135" spans="1:8" x14ac:dyDescent="0.25">
      <c r="A135" s="69">
        <v>7</v>
      </c>
      <c r="B135" t="s">
        <v>47</v>
      </c>
      <c r="C135" t="s">
        <v>48</v>
      </c>
      <c r="D135" t="s">
        <v>215</v>
      </c>
      <c r="E135" s="1">
        <v>444</v>
      </c>
      <c r="F135" s="1">
        <v>438</v>
      </c>
      <c r="G135" s="1">
        <v>412</v>
      </c>
      <c r="H135" s="91">
        <f t="shared" si="2"/>
        <v>431.33333333333331</v>
      </c>
    </row>
    <row r="136" spans="1:8" x14ac:dyDescent="0.25">
      <c r="A136" s="69">
        <v>8</v>
      </c>
      <c r="B136" t="s">
        <v>359</v>
      </c>
      <c r="C136" t="s">
        <v>333</v>
      </c>
      <c r="D136" t="s">
        <v>221</v>
      </c>
      <c r="E136" s="1">
        <v>447</v>
      </c>
      <c r="F136" s="1">
        <v>386</v>
      </c>
      <c r="H136" s="91">
        <f t="shared" si="2"/>
        <v>416.5</v>
      </c>
    </row>
    <row r="137" spans="1:8" x14ac:dyDescent="0.25">
      <c r="A137" s="69">
        <v>9</v>
      </c>
      <c r="B137" t="s">
        <v>59</v>
      </c>
      <c r="C137" t="s">
        <v>60</v>
      </c>
      <c r="D137" t="s">
        <v>217</v>
      </c>
      <c r="E137" s="1">
        <v>420</v>
      </c>
      <c r="F137" s="1">
        <v>400</v>
      </c>
      <c r="H137" s="91">
        <f t="shared" si="2"/>
        <v>410</v>
      </c>
    </row>
    <row r="138" spans="1:8" x14ac:dyDescent="0.25">
      <c r="A138" s="69">
        <v>10</v>
      </c>
      <c r="B138" t="s">
        <v>53</v>
      </c>
      <c r="C138" t="s">
        <v>54</v>
      </c>
      <c r="D138" t="s">
        <v>213</v>
      </c>
      <c r="E138" s="1">
        <v>398</v>
      </c>
      <c r="F138" s="1">
        <v>380</v>
      </c>
      <c r="H138" s="91">
        <f t="shared" si="2"/>
        <v>389</v>
      </c>
    </row>
    <row r="139" spans="1:8" x14ac:dyDescent="0.25">
      <c r="A139" s="69">
        <v>11</v>
      </c>
      <c r="B139" t="s">
        <v>433</v>
      </c>
      <c r="C139" t="s">
        <v>44</v>
      </c>
      <c r="D139" t="s">
        <v>223</v>
      </c>
      <c r="E139" s="1">
        <v>387</v>
      </c>
      <c r="H139" s="91">
        <f t="shared" si="2"/>
        <v>387</v>
      </c>
    </row>
    <row r="140" spans="1:8" x14ac:dyDescent="0.25">
      <c r="A140" s="69">
        <v>12</v>
      </c>
      <c r="B140" t="s">
        <v>361</v>
      </c>
      <c r="C140" t="s">
        <v>362</v>
      </c>
      <c r="D140" t="s">
        <v>209</v>
      </c>
      <c r="E140" s="1">
        <v>403</v>
      </c>
      <c r="F140" s="1">
        <v>381</v>
      </c>
      <c r="G140" s="1">
        <v>372</v>
      </c>
      <c r="H140" s="91">
        <f t="shared" si="2"/>
        <v>385.33333333333331</v>
      </c>
    </row>
    <row r="141" spans="1:8" x14ac:dyDescent="0.25">
      <c r="A141" s="69">
        <v>13</v>
      </c>
      <c r="B141" t="s">
        <v>363</v>
      </c>
      <c r="C141" t="s">
        <v>364</v>
      </c>
      <c r="D141" t="s">
        <v>213</v>
      </c>
      <c r="E141" s="1">
        <v>378</v>
      </c>
      <c r="H141" s="91">
        <f t="shared" si="2"/>
        <v>378</v>
      </c>
    </row>
    <row r="142" spans="1:8" x14ac:dyDescent="0.25">
      <c r="A142" s="69">
        <v>14</v>
      </c>
      <c r="B142" t="s">
        <v>365</v>
      </c>
      <c r="C142" t="s">
        <v>366</v>
      </c>
      <c r="D142" t="s">
        <v>221</v>
      </c>
      <c r="E142" s="1">
        <v>337</v>
      </c>
      <c r="F142" s="1">
        <v>330</v>
      </c>
      <c r="H142" s="91">
        <f t="shared" si="2"/>
        <v>333.5</v>
      </c>
    </row>
    <row r="143" spans="1:8" x14ac:dyDescent="0.25">
      <c r="A143" s="69">
        <v>15</v>
      </c>
      <c r="B143" t="s">
        <v>55</v>
      </c>
      <c r="C143" t="s">
        <v>56</v>
      </c>
      <c r="D143" t="s">
        <v>217</v>
      </c>
      <c r="E143" s="1">
        <v>319</v>
      </c>
      <c r="F143" s="1">
        <v>292</v>
      </c>
      <c r="H143" s="91">
        <f t="shared" si="2"/>
        <v>305.5</v>
      </c>
    </row>
    <row r="144" spans="1:8" x14ac:dyDescent="0.25">
      <c r="A144" s="69">
        <v>16</v>
      </c>
      <c r="B144" t="s">
        <v>367</v>
      </c>
      <c r="C144" t="s">
        <v>368</v>
      </c>
      <c r="D144" t="s">
        <v>214</v>
      </c>
      <c r="E144" s="1">
        <v>272</v>
      </c>
      <c r="H144" s="91">
        <f t="shared" si="2"/>
        <v>272</v>
      </c>
    </row>
    <row r="145" spans="1:12" x14ac:dyDescent="0.25">
      <c r="A145" s="69">
        <v>17</v>
      </c>
      <c r="B145" t="s">
        <v>434</v>
      </c>
      <c r="C145" t="s">
        <v>435</v>
      </c>
      <c r="D145" t="s">
        <v>208</v>
      </c>
      <c r="E145" s="1">
        <v>254</v>
      </c>
      <c r="H145" s="91">
        <f t="shared" si="2"/>
        <v>254</v>
      </c>
      <c r="I145" t="s">
        <v>489</v>
      </c>
    </row>
    <row r="146" spans="1:12" x14ac:dyDescent="0.25">
      <c r="A146" s="69"/>
      <c r="H146" s="91"/>
      <c r="J146" t="s">
        <v>490</v>
      </c>
    </row>
    <row r="147" spans="1:12" ht="18.75" x14ac:dyDescent="0.3">
      <c r="A147" s="69"/>
      <c r="B147" s="3" t="s">
        <v>369</v>
      </c>
      <c r="H147" s="91"/>
    </row>
    <row r="148" spans="1:12" ht="15.75" thickBot="1" x14ac:dyDescent="0.3">
      <c r="A148" s="69">
        <v>1</v>
      </c>
      <c r="B148" t="s">
        <v>82</v>
      </c>
      <c r="C148" t="s">
        <v>83</v>
      </c>
      <c r="D148" t="s">
        <v>222</v>
      </c>
      <c r="E148" s="1">
        <v>517</v>
      </c>
      <c r="F148" s="1">
        <v>514</v>
      </c>
      <c r="H148" s="91">
        <f t="shared" si="2"/>
        <v>515.5</v>
      </c>
      <c r="I148" t="s">
        <v>488</v>
      </c>
    </row>
    <row r="149" spans="1:12" x14ac:dyDescent="0.25">
      <c r="A149" s="69">
        <v>2</v>
      </c>
      <c r="B149" t="s">
        <v>35</v>
      </c>
      <c r="C149" t="s">
        <v>30</v>
      </c>
      <c r="D149" t="s">
        <v>210</v>
      </c>
      <c r="E149" s="1">
        <v>522</v>
      </c>
      <c r="F149" s="1">
        <v>504</v>
      </c>
      <c r="G149" s="1">
        <v>501</v>
      </c>
      <c r="H149" s="91">
        <f t="shared" si="2"/>
        <v>509</v>
      </c>
      <c r="J149" s="96" t="s">
        <v>493</v>
      </c>
      <c r="K149" s="97"/>
      <c r="L149" t="s">
        <v>491</v>
      </c>
    </row>
    <row r="150" spans="1:12" ht="15.75" thickBot="1" x14ac:dyDescent="0.3">
      <c r="A150" s="69">
        <v>3</v>
      </c>
      <c r="B150" t="s">
        <v>370</v>
      </c>
      <c r="C150" t="s">
        <v>76</v>
      </c>
      <c r="D150" t="s">
        <v>218</v>
      </c>
      <c r="E150" s="1">
        <v>494</v>
      </c>
      <c r="F150" s="1">
        <v>493</v>
      </c>
      <c r="G150" s="1">
        <v>491</v>
      </c>
      <c r="H150" s="91">
        <f t="shared" si="2"/>
        <v>492.66666666666669</v>
      </c>
      <c r="J150" s="71" t="s">
        <v>494</v>
      </c>
      <c r="K150" s="73"/>
    </row>
    <row r="151" spans="1:12" ht="15.75" thickBot="1" x14ac:dyDescent="0.3">
      <c r="A151" s="69">
        <v>4</v>
      </c>
      <c r="B151" t="s">
        <v>67</v>
      </c>
      <c r="C151" t="s">
        <v>68</v>
      </c>
      <c r="D151" t="s">
        <v>217</v>
      </c>
      <c r="E151" s="1">
        <v>502</v>
      </c>
      <c r="F151" s="1">
        <v>498</v>
      </c>
      <c r="G151" s="1">
        <v>468</v>
      </c>
      <c r="H151" s="91">
        <f t="shared" si="2"/>
        <v>489.33333333333331</v>
      </c>
    </row>
    <row r="152" spans="1:12" ht="15.75" thickBot="1" x14ac:dyDescent="0.3">
      <c r="A152" s="69">
        <v>5</v>
      </c>
      <c r="B152" t="s">
        <v>69</v>
      </c>
      <c r="C152" t="s">
        <v>70</v>
      </c>
      <c r="D152" t="s">
        <v>217</v>
      </c>
      <c r="E152" s="1">
        <v>475</v>
      </c>
      <c r="F152" s="1">
        <v>461</v>
      </c>
      <c r="G152" s="1">
        <v>450</v>
      </c>
      <c r="H152" s="91">
        <f t="shared" si="2"/>
        <v>462</v>
      </c>
      <c r="J152" s="98" t="s">
        <v>495</v>
      </c>
      <c r="K152" s="99"/>
      <c r="L152" t="s">
        <v>463</v>
      </c>
    </row>
    <row r="153" spans="1:12" x14ac:dyDescent="0.25">
      <c r="A153" s="69">
        <v>6</v>
      </c>
      <c r="B153" t="s">
        <v>33</v>
      </c>
      <c r="C153" t="s">
        <v>436</v>
      </c>
      <c r="D153" t="s">
        <v>210</v>
      </c>
      <c r="E153" s="1">
        <v>379</v>
      </c>
      <c r="H153" s="91">
        <f t="shared" si="2"/>
        <v>379</v>
      </c>
    </row>
    <row r="154" spans="1:12" x14ac:dyDescent="0.25">
      <c r="A154" s="69"/>
      <c r="H154" s="91"/>
    </row>
    <row r="155" spans="1:12" ht="18.75" x14ac:dyDescent="0.3">
      <c r="A155" s="69"/>
      <c r="B155" s="3" t="s">
        <v>379</v>
      </c>
      <c r="H155" s="91"/>
    </row>
    <row r="156" spans="1:12" x14ac:dyDescent="0.25">
      <c r="A156" s="69">
        <v>1</v>
      </c>
      <c r="B156" s="57" t="s">
        <v>92</v>
      </c>
      <c r="C156" s="57" t="s">
        <v>30</v>
      </c>
      <c r="D156" s="57" t="s">
        <v>210</v>
      </c>
      <c r="E156" s="1">
        <v>552</v>
      </c>
      <c r="F156" s="1">
        <v>548</v>
      </c>
      <c r="G156" s="1">
        <v>541</v>
      </c>
      <c r="H156" s="91">
        <f t="shared" si="2"/>
        <v>547</v>
      </c>
    </row>
    <row r="157" spans="1:12" x14ac:dyDescent="0.25">
      <c r="A157" s="69">
        <v>2</v>
      </c>
      <c r="B157" s="57" t="s">
        <v>93</v>
      </c>
      <c r="C157" s="57" t="s">
        <v>94</v>
      </c>
      <c r="D157" s="57" t="s">
        <v>219</v>
      </c>
      <c r="E157" s="1">
        <v>549</v>
      </c>
      <c r="F157" s="1">
        <v>544</v>
      </c>
      <c r="H157" s="91">
        <f t="shared" si="2"/>
        <v>546.5</v>
      </c>
    </row>
    <row r="158" spans="1:12" x14ac:dyDescent="0.25">
      <c r="A158" s="69">
        <v>3</v>
      </c>
      <c r="B158" s="57" t="s">
        <v>225</v>
      </c>
      <c r="C158" s="57" t="s">
        <v>226</v>
      </c>
      <c r="D158" s="57" t="s">
        <v>220</v>
      </c>
      <c r="E158" s="1">
        <v>555</v>
      </c>
      <c r="F158" s="1">
        <v>545</v>
      </c>
      <c r="G158" s="1">
        <v>536</v>
      </c>
      <c r="H158" s="91">
        <f t="shared" si="2"/>
        <v>545.33333333333337</v>
      </c>
    </row>
    <row r="159" spans="1:12" x14ac:dyDescent="0.25">
      <c r="A159" s="69">
        <v>4</v>
      </c>
      <c r="B159" s="57" t="s">
        <v>380</v>
      </c>
      <c r="C159" s="57" t="s">
        <v>381</v>
      </c>
      <c r="D159" s="57" t="s">
        <v>214</v>
      </c>
      <c r="E159" s="1">
        <v>558</v>
      </c>
      <c r="F159" s="1">
        <v>549</v>
      </c>
      <c r="G159" s="1">
        <v>527</v>
      </c>
      <c r="H159" s="91">
        <f t="shared" si="2"/>
        <v>544.66666666666663</v>
      </c>
    </row>
    <row r="160" spans="1:12" x14ac:dyDescent="0.25">
      <c r="A160" s="69">
        <v>5</v>
      </c>
      <c r="B160" s="57" t="s">
        <v>96</v>
      </c>
      <c r="C160" s="57" t="s">
        <v>68</v>
      </c>
      <c r="D160" s="57" t="s">
        <v>209</v>
      </c>
      <c r="E160" s="1">
        <v>544</v>
      </c>
      <c r="F160" s="1">
        <v>525</v>
      </c>
      <c r="G160" s="1">
        <v>513</v>
      </c>
      <c r="H160" s="91">
        <f t="shared" si="2"/>
        <v>527.33333333333337</v>
      </c>
    </row>
    <row r="161" spans="1:8" x14ac:dyDescent="0.25">
      <c r="A161" s="69">
        <v>6</v>
      </c>
      <c r="B161" t="s">
        <v>28</v>
      </c>
      <c r="C161" t="s">
        <v>100</v>
      </c>
      <c r="D161" t="s">
        <v>218</v>
      </c>
      <c r="E161" s="1">
        <v>514</v>
      </c>
      <c r="F161" s="1">
        <v>509</v>
      </c>
      <c r="G161" s="1">
        <v>474</v>
      </c>
      <c r="H161" s="91">
        <f t="shared" si="2"/>
        <v>499</v>
      </c>
    </row>
    <row r="162" spans="1:8" x14ac:dyDescent="0.25">
      <c r="A162" s="69">
        <v>7</v>
      </c>
      <c r="B162" t="s">
        <v>95</v>
      </c>
      <c r="C162" t="s">
        <v>11</v>
      </c>
      <c r="D162" t="s">
        <v>223</v>
      </c>
      <c r="E162" s="1">
        <v>496</v>
      </c>
      <c r="F162" s="1">
        <v>489</v>
      </c>
      <c r="H162" s="91">
        <f t="shared" si="2"/>
        <v>492.5</v>
      </c>
    </row>
    <row r="163" spans="1:8" x14ac:dyDescent="0.25">
      <c r="A163" s="69">
        <v>8</v>
      </c>
      <c r="B163" t="s">
        <v>437</v>
      </c>
      <c r="C163" t="s">
        <v>438</v>
      </c>
      <c r="D163" t="s">
        <v>223</v>
      </c>
      <c r="E163" s="1">
        <v>483</v>
      </c>
      <c r="H163" s="91">
        <f t="shared" si="2"/>
        <v>483</v>
      </c>
    </row>
    <row r="164" spans="1:8" x14ac:dyDescent="0.25">
      <c r="A164" s="69">
        <v>9</v>
      </c>
      <c r="B164" t="s">
        <v>98</v>
      </c>
      <c r="C164" t="s">
        <v>99</v>
      </c>
      <c r="D164" t="s">
        <v>216</v>
      </c>
      <c r="E164" s="1">
        <v>491</v>
      </c>
      <c r="F164" s="1">
        <v>468</v>
      </c>
      <c r="H164" s="91">
        <f t="shared" si="2"/>
        <v>479.5</v>
      </c>
    </row>
    <row r="165" spans="1:8" x14ac:dyDescent="0.25">
      <c r="A165" s="69">
        <v>10</v>
      </c>
      <c r="B165" t="s">
        <v>101</v>
      </c>
      <c r="C165" t="s">
        <v>102</v>
      </c>
      <c r="D165" t="s">
        <v>223</v>
      </c>
      <c r="E165" s="1">
        <v>453</v>
      </c>
      <c r="H165" s="91">
        <f t="shared" si="2"/>
        <v>453</v>
      </c>
    </row>
    <row r="166" spans="1:8" x14ac:dyDescent="0.25">
      <c r="A166" s="69">
        <v>11</v>
      </c>
      <c r="B166" t="s">
        <v>84</v>
      </c>
      <c r="C166" t="s">
        <v>85</v>
      </c>
      <c r="D166" t="s">
        <v>214</v>
      </c>
      <c r="E166" s="1">
        <v>399</v>
      </c>
      <c r="F166" s="1">
        <v>373</v>
      </c>
      <c r="G166" s="1">
        <v>331</v>
      </c>
      <c r="H166" s="91">
        <f t="shared" si="2"/>
        <v>367.66666666666669</v>
      </c>
    </row>
    <row r="167" spans="1:8" x14ac:dyDescent="0.25">
      <c r="A167" s="69">
        <v>12</v>
      </c>
      <c r="B167" t="s">
        <v>148</v>
      </c>
      <c r="C167" t="s">
        <v>333</v>
      </c>
      <c r="D167" t="s">
        <v>216</v>
      </c>
      <c r="E167" s="1">
        <v>365</v>
      </c>
      <c r="F167" s="1">
        <v>345</v>
      </c>
      <c r="H167" s="91">
        <f t="shared" si="2"/>
        <v>355</v>
      </c>
    </row>
    <row r="168" spans="1:8" x14ac:dyDescent="0.25">
      <c r="A168" s="69">
        <v>13</v>
      </c>
      <c r="B168" t="s">
        <v>382</v>
      </c>
      <c r="C168" t="s">
        <v>227</v>
      </c>
      <c r="D168" t="s">
        <v>223</v>
      </c>
      <c r="E168" s="1">
        <v>375</v>
      </c>
      <c r="F168" s="1">
        <v>276</v>
      </c>
      <c r="H168" s="91">
        <f t="shared" si="2"/>
        <v>325.5</v>
      </c>
    </row>
    <row r="169" spans="1:8" x14ac:dyDescent="0.25">
      <c r="A169" s="69"/>
      <c r="H169" s="91"/>
    </row>
    <row r="170" spans="1:8" ht="18.75" x14ac:dyDescent="0.3">
      <c r="A170" s="69"/>
      <c r="B170" s="3" t="s">
        <v>393</v>
      </c>
      <c r="H170" s="91"/>
    </row>
    <row r="171" spans="1:8" x14ac:dyDescent="0.25">
      <c r="A171" s="69">
        <v>1</v>
      </c>
      <c r="B171" s="57" t="s">
        <v>122</v>
      </c>
      <c r="C171" s="57" t="s">
        <v>123</v>
      </c>
      <c r="D171" s="57" t="s">
        <v>218</v>
      </c>
      <c r="E171" s="1">
        <v>539</v>
      </c>
      <c r="F171" s="1">
        <v>537</v>
      </c>
      <c r="G171" s="1">
        <v>537</v>
      </c>
      <c r="H171" s="91">
        <f t="shared" ref="H171:H226" si="5">+AVERAGE(E171:G171)</f>
        <v>537.66666666666663</v>
      </c>
    </row>
    <row r="172" spans="1:8" x14ac:dyDescent="0.25">
      <c r="A172" s="69">
        <v>2</v>
      </c>
      <c r="B172" t="s">
        <v>125</v>
      </c>
      <c r="C172" t="s">
        <v>126</v>
      </c>
      <c r="D172" t="s">
        <v>209</v>
      </c>
      <c r="E172" s="1">
        <v>521</v>
      </c>
      <c r="F172" s="1">
        <v>517</v>
      </c>
      <c r="G172" s="1">
        <v>513</v>
      </c>
      <c r="H172" s="91">
        <f t="shared" si="5"/>
        <v>517</v>
      </c>
    </row>
    <row r="173" spans="1:8" x14ac:dyDescent="0.25">
      <c r="A173" s="69">
        <v>3</v>
      </c>
      <c r="B173" t="s">
        <v>443</v>
      </c>
      <c r="C173" t="s">
        <v>12</v>
      </c>
      <c r="D173" t="s">
        <v>208</v>
      </c>
      <c r="E173" s="1">
        <v>515</v>
      </c>
      <c r="F173" s="1">
        <v>509</v>
      </c>
      <c r="H173" s="91">
        <f t="shared" si="5"/>
        <v>512</v>
      </c>
    </row>
    <row r="174" spans="1:8" x14ac:dyDescent="0.25">
      <c r="A174" s="69">
        <v>4</v>
      </c>
      <c r="B174" t="s">
        <v>146</v>
      </c>
      <c r="C174" t="s">
        <v>118</v>
      </c>
      <c r="D174" t="s">
        <v>214</v>
      </c>
      <c r="E174" s="1">
        <v>527</v>
      </c>
      <c r="F174" s="1">
        <v>490</v>
      </c>
      <c r="H174" s="91">
        <f t="shared" si="5"/>
        <v>508.5</v>
      </c>
    </row>
    <row r="175" spans="1:8" x14ac:dyDescent="0.25">
      <c r="A175" s="69">
        <v>5</v>
      </c>
      <c r="B175" t="s">
        <v>139</v>
      </c>
      <c r="C175" t="s">
        <v>140</v>
      </c>
      <c r="D175" t="s">
        <v>221</v>
      </c>
      <c r="E175" s="1">
        <v>517</v>
      </c>
      <c r="F175" s="1">
        <v>504</v>
      </c>
      <c r="G175" s="1">
        <v>493</v>
      </c>
      <c r="H175" s="91">
        <f t="shared" si="5"/>
        <v>504.66666666666669</v>
      </c>
    </row>
    <row r="176" spans="1:8" x14ac:dyDescent="0.25">
      <c r="A176" s="69">
        <v>6</v>
      </c>
      <c r="B176" t="s">
        <v>97</v>
      </c>
      <c r="C176" t="s">
        <v>11</v>
      </c>
      <c r="D176" t="s">
        <v>210</v>
      </c>
      <c r="E176" s="1">
        <v>512</v>
      </c>
      <c r="F176" s="1">
        <v>489</v>
      </c>
      <c r="H176" s="91">
        <f t="shared" si="5"/>
        <v>500.5</v>
      </c>
    </row>
    <row r="177" spans="1:8" x14ac:dyDescent="0.25">
      <c r="A177" s="69">
        <v>7</v>
      </c>
      <c r="B177" t="s">
        <v>394</v>
      </c>
      <c r="C177" t="s">
        <v>16</v>
      </c>
      <c r="D177" t="s">
        <v>222</v>
      </c>
      <c r="E177" s="1">
        <v>501</v>
      </c>
      <c r="F177" s="1">
        <v>498</v>
      </c>
      <c r="H177" s="91">
        <f t="shared" si="5"/>
        <v>499.5</v>
      </c>
    </row>
    <row r="178" spans="1:8" x14ac:dyDescent="0.25">
      <c r="A178" s="69">
        <v>8</v>
      </c>
      <c r="B178" t="s">
        <v>124</v>
      </c>
      <c r="C178" t="s">
        <v>71</v>
      </c>
      <c r="D178" t="s">
        <v>222</v>
      </c>
      <c r="E178" s="1">
        <v>522</v>
      </c>
      <c r="F178" s="1">
        <v>485</v>
      </c>
      <c r="G178" s="1">
        <v>483</v>
      </c>
      <c r="H178" s="91">
        <f t="shared" si="5"/>
        <v>496.66666666666669</v>
      </c>
    </row>
    <row r="179" spans="1:8" x14ac:dyDescent="0.25">
      <c r="A179" s="69">
        <v>9</v>
      </c>
      <c r="B179" t="s">
        <v>129</v>
      </c>
      <c r="C179" t="s">
        <v>12</v>
      </c>
      <c r="D179" t="s">
        <v>220</v>
      </c>
      <c r="E179" s="1">
        <v>494</v>
      </c>
      <c r="H179" s="91">
        <f t="shared" si="5"/>
        <v>494</v>
      </c>
    </row>
    <row r="180" spans="1:8" x14ac:dyDescent="0.25">
      <c r="A180" s="69">
        <v>10</v>
      </c>
      <c r="B180" t="s">
        <v>395</v>
      </c>
      <c r="C180" t="s">
        <v>126</v>
      </c>
      <c r="D180" t="s">
        <v>210</v>
      </c>
      <c r="E180" s="1">
        <v>494</v>
      </c>
      <c r="H180" s="91">
        <f t="shared" si="5"/>
        <v>494</v>
      </c>
    </row>
    <row r="181" spans="1:8" x14ac:dyDescent="0.25">
      <c r="A181" s="69">
        <v>11</v>
      </c>
      <c r="B181" t="s">
        <v>397</v>
      </c>
      <c r="C181" t="s">
        <v>140</v>
      </c>
      <c r="D181" t="s">
        <v>217</v>
      </c>
      <c r="E181" s="1">
        <v>510</v>
      </c>
      <c r="F181" s="1">
        <v>485</v>
      </c>
      <c r="G181" s="1">
        <v>485</v>
      </c>
      <c r="H181" s="91">
        <f t="shared" si="5"/>
        <v>493.33333333333331</v>
      </c>
    </row>
    <row r="182" spans="1:8" x14ac:dyDescent="0.25">
      <c r="A182" s="69">
        <v>12</v>
      </c>
      <c r="B182" t="s">
        <v>148</v>
      </c>
      <c r="C182" t="s">
        <v>149</v>
      </c>
      <c r="D182" t="s">
        <v>216</v>
      </c>
      <c r="E182" s="1">
        <v>504</v>
      </c>
      <c r="F182" s="1">
        <v>490</v>
      </c>
      <c r="G182" s="1">
        <v>484</v>
      </c>
      <c r="H182" s="91">
        <f t="shared" si="5"/>
        <v>492.66666666666669</v>
      </c>
    </row>
    <row r="183" spans="1:8" x14ac:dyDescent="0.25">
      <c r="A183" s="69">
        <v>13</v>
      </c>
      <c r="B183" t="s">
        <v>396</v>
      </c>
      <c r="C183" t="s">
        <v>11</v>
      </c>
      <c r="D183" t="s">
        <v>215</v>
      </c>
      <c r="E183" s="1">
        <v>502</v>
      </c>
      <c r="F183" s="1">
        <v>489</v>
      </c>
      <c r="G183" s="1">
        <v>480</v>
      </c>
      <c r="H183" s="91">
        <f t="shared" si="5"/>
        <v>490.33333333333331</v>
      </c>
    </row>
    <row r="184" spans="1:8" x14ac:dyDescent="0.25">
      <c r="A184" s="69">
        <v>14</v>
      </c>
      <c r="B184" t="s">
        <v>53</v>
      </c>
      <c r="C184" t="s">
        <v>131</v>
      </c>
      <c r="D184" t="s">
        <v>213</v>
      </c>
      <c r="E184" s="1">
        <v>484</v>
      </c>
      <c r="H184" s="91">
        <f t="shared" si="5"/>
        <v>484</v>
      </c>
    </row>
    <row r="185" spans="1:8" x14ac:dyDescent="0.25">
      <c r="A185" s="69">
        <v>15</v>
      </c>
      <c r="B185" t="s">
        <v>352</v>
      </c>
      <c r="C185" t="s">
        <v>399</v>
      </c>
      <c r="D185" t="s">
        <v>214</v>
      </c>
      <c r="E185" s="1">
        <v>492</v>
      </c>
      <c r="F185" s="1">
        <v>474</v>
      </c>
      <c r="H185" s="91">
        <f t="shared" si="5"/>
        <v>483</v>
      </c>
    </row>
    <row r="186" spans="1:8" x14ac:dyDescent="0.25">
      <c r="A186" s="69">
        <v>16</v>
      </c>
      <c r="B186" t="s">
        <v>43</v>
      </c>
      <c r="C186" t="s">
        <v>143</v>
      </c>
      <c r="D186" t="s">
        <v>219</v>
      </c>
      <c r="E186" s="1">
        <v>496</v>
      </c>
      <c r="F186" s="1">
        <v>489</v>
      </c>
      <c r="G186" s="1">
        <v>459</v>
      </c>
      <c r="H186" s="91">
        <f t="shared" si="5"/>
        <v>481.33333333333331</v>
      </c>
    </row>
    <row r="187" spans="1:8" x14ac:dyDescent="0.25">
      <c r="A187" s="69">
        <v>17</v>
      </c>
      <c r="B187" t="s">
        <v>135</v>
      </c>
      <c r="C187" t="s">
        <v>136</v>
      </c>
      <c r="D187" t="s">
        <v>218</v>
      </c>
      <c r="E187" s="1">
        <v>485</v>
      </c>
      <c r="F187" s="1">
        <v>479</v>
      </c>
      <c r="G187" s="1">
        <v>466</v>
      </c>
      <c r="H187" s="91">
        <f t="shared" si="5"/>
        <v>476.66666666666669</v>
      </c>
    </row>
    <row r="188" spans="1:8" x14ac:dyDescent="0.25">
      <c r="A188" s="69">
        <v>18</v>
      </c>
      <c r="B188" t="s">
        <v>398</v>
      </c>
      <c r="C188" t="s">
        <v>11</v>
      </c>
      <c r="D188" t="s">
        <v>214</v>
      </c>
      <c r="E188" s="1">
        <v>479</v>
      </c>
      <c r="F188" s="1">
        <v>476</v>
      </c>
      <c r="G188" s="1">
        <v>475</v>
      </c>
      <c r="H188" s="91">
        <f t="shared" si="5"/>
        <v>476.66666666666669</v>
      </c>
    </row>
    <row r="189" spans="1:8" x14ac:dyDescent="0.25">
      <c r="A189" s="69">
        <v>19</v>
      </c>
      <c r="B189" t="s">
        <v>144</v>
      </c>
      <c r="C189" t="s">
        <v>145</v>
      </c>
      <c r="D189" t="s">
        <v>219</v>
      </c>
      <c r="E189" s="1">
        <v>482</v>
      </c>
      <c r="F189" s="1">
        <v>478</v>
      </c>
      <c r="G189" s="1">
        <v>468</v>
      </c>
      <c r="H189" s="91">
        <f t="shared" si="5"/>
        <v>476</v>
      </c>
    </row>
    <row r="190" spans="1:8" x14ac:dyDescent="0.25">
      <c r="A190" s="69">
        <v>20</v>
      </c>
      <c r="B190" t="s">
        <v>150</v>
      </c>
      <c r="C190" t="s">
        <v>133</v>
      </c>
      <c r="D190" t="s">
        <v>208</v>
      </c>
      <c r="E190" s="1">
        <v>477</v>
      </c>
      <c r="F190" s="1">
        <v>475</v>
      </c>
      <c r="H190" s="91">
        <f t="shared" si="5"/>
        <v>476</v>
      </c>
    </row>
    <row r="191" spans="1:8" x14ac:dyDescent="0.25">
      <c r="A191" s="69">
        <v>21</v>
      </c>
      <c r="B191" t="s">
        <v>67</v>
      </c>
      <c r="C191" t="s">
        <v>158</v>
      </c>
      <c r="D191" t="s">
        <v>217</v>
      </c>
      <c r="E191" s="1">
        <v>494</v>
      </c>
      <c r="F191" s="1">
        <v>476</v>
      </c>
      <c r="G191" s="1">
        <v>449</v>
      </c>
      <c r="H191" s="91">
        <f t="shared" si="5"/>
        <v>473</v>
      </c>
    </row>
    <row r="192" spans="1:8" x14ac:dyDescent="0.25">
      <c r="A192" s="69">
        <v>22</v>
      </c>
      <c r="B192" t="s">
        <v>444</v>
      </c>
      <c r="C192" t="s">
        <v>445</v>
      </c>
      <c r="D192" t="s">
        <v>208</v>
      </c>
      <c r="E192" s="1">
        <v>473</v>
      </c>
      <c r="H192" s="91">
        <f t="shared" si="5"/>
        <v>473</v>
      </c>
    </row>
    <row r="193" spans="1:8" x14ac:dyDescent="0.25">
      <c r="A193" s="69">
        <v>23</v>
      </c>
      <c r="B193" t="s">
        <v>228</v>
      </c>
      <c r="C193" t="s">
        <v>94</v>
      </c>
      <c r="D193" t="s">
        <v>218</v>
      </c>
      <c r="E193" s="1">
        <v>490</v>
      </c>
      <c r="F193" s="1">
        <v>455</v>
      </c>
      <c r="H193" s="91">
        <f t="shared" si="5"/>
        <v>472.5</v>
      </c>
    </row>
    <row r="194" spans="1:8" x14ac:dyDescent="0.25">
      <c r="A194" s="69">
        <v>24</v>
      </c>
      <c r="B194" t="s">
        <v>103</v>
      </c>
      <c r="C194" t="s">
        <v>104</v>
      </c>
      <c r="D194" t="s">
        <v>208</v>
      </c>
      <c r="E194" s="1">
        <v>500</v>
      </c>
      <c r="F194" s="1">
        <v>465</v>
      </c>
      <c r="G194" s="1">
        <v>445</v>
      </c>
      <c r="H194" s="91">
        <f t="shared" si="5"/>
        <v>470</v>
      </c>
    </row>
    <row r="195" spans="1:8" x14ac:dyDescent="0.25">
      <c r="A195" s="69">
        <v>25</v>
      </c>
      <c r="B195" t="s">
        <v>168</v>
      </c>
      <c r="C195" t="s">
        <v>179</v>
      </c>
      <c r="D195" t="s">
        <v>210</v>
      </c>
      <c r="E195" s="1">
        <v>474</v>
      </c>
      <c r="F195" s="1">
        <v>465</v>
      </c>
      <c r="H195" s="91">
        <f t="shared" si="5"/>
        <v>469.5</v>
      </c>
    </row>
    <row r="196" spans="1:8" x14ac:dyDescent="0.25">
      <c r="A196" s="69">
        <v>26</v>
      </c>
      <c r="B196" t="s">
        <v>26</v>
      </c>
      <c r="C196" t="s">
        <v>151</v>
      </c>
      <c r="D196" t="s">
        <v>218</v>
      </c>
      <c r="E196" s="1">
        <v>476</v>
      </c>
      <c r="F196" s="1">
        <v>473</v>
      </c>
      <c r="G196" s="1">
        <v>454</v>
      </c>
      <c r="H196" s="91">
        <f t="shared" si="5"/>
        <v>467.66666666666669</v>
      </c>
    </row>
    <row r="197" spans="1:8" x14ac:dyDescent="0.25">
      <c r="A197" s="69">
        <v>27</v>
      </c>
      <c r="B197" t="s">
        <v>268</v>
      </c>
      <c r="C197" t="s">
        <v>22</v>
      </c>
      <c r="D197" t="s">
        <v>217</v>
      </c>
      <c r="E197" s="1">
        <v>469</v>
      </c>
      <c r="F197" s="1">
        <v>466</v>
      </c>
      <c r="H197" s="91">
        <f t="shared" si="5"/>
        <v>467.5</v>
      </c>
    </row>
    <row r="198" spans="1:8" x14ac:dyDescent="0.25">
      <c r="A198" s="69">
        <v>28</v>
      </c>
      <c r="B198" t="s">
        <v>96</v>
      </c>
      <c r="C198" t="s">
        <v>132</v>
      </c>
      <c r="D198" t="s">
        <v>209</v>
      </c>
      <c r="E198" s="1">
        <v>467</v>
      </c>
      <c r="F198" s="1">
        <v>463</v>
      </c>
      <c r="H198" s="91">
        <f t="shared" si="5"/>
        <v>465</v>
      </c>
    </row>
    <row r="199" spans="1:8" x14ac:dyDescent="0.25">
      <c r="A199" s="69">
        <v>29</v>
      </c>
      <c r="B199" t="s">
        <v>120</v>
      </c>
      <c r="C199" t="s">
        <v>147</v>
      </c>
      <c r="D199" t="s">
        <v>218</v>
      </c>
      <c r="E199" s="1">
        <v>463</v>
      </c>
      <c r="F199" s="1">
        <v>463</v>
      </c>
      <c r="G199" s="1">
        <v>459</v>
      </c>
      <c r="H199" s="91">
        <f t="shared" si="5"/>
        <v>461.66666666666669</v>
      </c>
    </row>
    <row r="200" spans="1:8" x14ac:dyDescent="0.25">
      <c r="A200" s="69">
        <v>30</v>
      </c>
      <c r="B200" t="s">
        <v>141</v>
      </c>
      <c r="C200" t="s">
        <v>142</v>
      </c>
      <c r="D200" t="s">
        <v>219</v>
      </c>
      <c r="E200" s="1">
        <v>453</v>
      </c>
      <c r="H200" s="91">
        <f t="shared" si="5"/>
        <v>453</v>
      </c>
    </row>
    <row r="201" spans="1:8" x14ac:dyDescent="0.25">
      <c r="A201" s="69">
        <v>31</v>
      </c>
      <c r="B201" t="s">
        <v>400</v>
      </c>
      <c r="C201" t="s">
        <v>133</v>
      </c>
      <c r="D201" t="s">
        <v>208</v>
      </c>
      <c r="E201" s="1">
        <v>450</v>
      </c>
      <c r="H201" s="91">
        <f t="shared" si="5"/>
        <v>450</v>
      </c>
    </row>
    <row r="202" spans="1:8" x14ac:dyDescent="0.25">
      <c r="A202" s="69">
        <v>32</v>
      </c>
      <c r="B202" t="s">
        <v>401</v>
      </c>
      <c r="C202" t="s">
        <v>104</v>
      </c>
      <c r="D202" t="s">
        <v>214</v>
      </c>
      <c r="E202" s="1">
        <v>475</v>
      </c>
      <c r="F202" s="1">
        <v>435</v>
      </c>
      <c r="G202" s="1">
        <v>433</v>
      </c>
      <c r="H202" s="91">
        <f t="shared" si="5"/>
        <v>447.66666666666669</v>
      </c>
    </row>
    <row r="203" spans="1:8" x14ac:dyDescent="0.25">
      <c r="A203" s="69">
        <v>33</v>
      </c>
      <c r="B203" t="s">
        <v>130</v>
      </c>
      <c r="C203" t="s">
        <v>18</v>
      </c>
      <c r="D203" t="s">
        <v>216</v>
      </c>
      <c r="E203" s="1">
        <v>450</v>
      </c>
      <c r="F203" s="1">
        <v>442</v>
      </c>
      <c r="H203" s="91">
        <f t="shared" si="5"/>
        <v>446</v>
      </c>
    </row>
    <row r="204" spans="1:8" x14ac:dyDescent="0.25">
      <c r="A204" s="69">
        <v>34</v>
      </c>
      <c r="B204" t="s">
        <v>403</v>
      </c>
      <c r="C204" t="s">
        <v>23</v>
      </c>
      <c r="D204" t="s">
        <v>208</v>
      </c>
      <c r="E204" s="1">
        <v>478</v>
      </c>
      <c r="F204" s="1">
        <v>405</v>
      </c>
      <c r="H204" s="91">
        <f t="shared" si="5"/>
        <v>441.5</v>
      </c>
    </row>
    <row r="205" spans="1:8" x14ac:dyDescent="0.25">
      <c r="A205" s="69">
        <v>35</v>
      </c>
      <c r="B205" t="s">
        <v>159</v>
      </c>
      <c r="C205" t="s">
        <v>132</v>
      </c>
      <c r="D205" t="s">
        <v>223</v>
      </c>
      <c r="E205" s="1">
        <v>438</v>
      </c>
      <c r="H205" s="91">
        <f t="shared" si="5"/>
        <v>438</v>
      </c>
    </row>
    <row r="206" spans="1:8" x14ac:dyDescent="0.25">
      <c r="A206" s="69">
        <v>36</v>
      </c>
      <c r="B206" t="s">
        <v>152</v>
      </c>
      <c r="C206" t="s">
        <v>123</v>
      </c>
      <c r="D206" t="s">
        <v>210</v>
      </c>
      <c r="E206" s="1">
        <v>442</v>
      </c>
      <c r="F206" s="1">
        <v>437</v>
      </c>
      <c r="G206" s="1">
        <v>424</v>
      </c>
      <c r="H206" s="91">
        <f t="shared" si="5"/>
        <v>434.33333333333331</v>
      </c>
    </row>
    <row r="207" spans="1:8" x14ac:dyDescent="0.25">
      <c r="A207" s="69">
        <v>37</v>
      </c>
      <c r="B207" t="s">
        <v>69</v>
      </c>
      <c r="C207" t="s">
        <v>133</v>
      </c>
      <c r="D207" t="s">
        <v>217</v>
      </c>
      <c r="E207" s="1">
        <v>446</v>
      </c>
      <c r="F207" s="1">
        <v>430</v>
      </c>
      <c r="G207" s="1">
        <v>426</v>
      </c>
      <c r="H207" s="91">
        <f t="shared" si="5"/>
        <v>434</v>
      </c>
    </row>
    <row r="208" spans="1:8" x14ac:dyDescent="0.25">
      <c r="A208" s="69">
        <v>38</v>
      </c>
      <c r="B208" t="s">
        <v>402</v>
      </c>
      <c r="C208" t="s">
        <v>99</v>
      </c>
      <c r="D208" t="s">
        <v>223</v>
      </c>
      <c r="E208" s="1">
        <v>458</v>
      </c>
      <c r="F208" s="1">
        <v>397</v>
      </c>
      <c r="H208" s="91">
        <f t="shared" si="5"/>
        <v>427.5</v>
      </c>
    </row>
    <row r="209" spans="1:8" x14ac:dyDescent="0.25">
      <c r="A209" s="69">
        <v>39</v>
      </c>
      <c r="B209" t="s">
        <v>363</v>
      </c>
      <c r="C209" t="s">
        <v>99</v>
      </c>
      <c r="D209" t="s">
        <v>213</v>
      </c>
      <c r="E209" s="1">
        <v>419</v>
      </c>
      <c r="H209" s="91">
        <f t="shared" si="5"/>
        <v>419</v>
      </c>
    </row>
    <row r="210" spans="1:8" x14ac:dyDescent="0.25">
      <c r="A210" s="69">
        <v>40</v>
      </c>
      <c r="B210" t="s">
        <v>353</v>
      </c>
      <c r="C210" t="s">
        <v>132</v>
      </c>
      <c r="D210" t="s">
        <v>217</v>
      </c>
      <c r="E210" s="1">
        <v>417</v>
      </c>
      <c r="H210" s="91">
        <f t="shared" si="5"/>
        <v>417</v>
      </c>
    </row>
    <row r="211" spans="1:8" x14ac:dyDescent="0.25">
      <c r="A211" s="69">
        <v>41</v>
      </c>
      <c r="B211" t="s">
        <v>82</v>
      </c>
      <c r="C211" t="s">
        <v>156</v>
      </c>
      <c r="D211" t="s">
        <v>218</v>
      </c>
      <c r="E211" s="1">
        <v>405</v>
      </c>
      <c r="F211" s="1">
        <v>399</v>
      </c>
      <c r="H211" s="91">
        <f t="shared" si="5"/>
        <v>402</v>
      </c>
    </row>
    <row r="212" spans="1:8" x14ac:dyDescent="0.25">
      <c r="A212" s="69">
        <v>42</v>
      </c>
      <c r="B212" t="s">
        <v>178</v>
      </c>
      <c r="C212" t="s">
        <v>12</v>
      </c>
      <c r="D212" t="s">
        <v>217</v>
      </c>
      <c r="E212" s="1">
        <v>370</v>
      </c>
      <c r="H212" s="91">
        <f t="shared" si="5"/>
        <v>370</v>
      </c>
    </row>
    <row r="213" spans="1:8" x14ac:dyDescent="0.25">
      <c r="A213" s="69">
        <v>43</v>
      </c>
      <c r="B213" t="s">
        <v>349</v>
      </c>
      <c r="C213" t="s">
        <v>131</v>
      </c>
      <c r="D213" t="s">
        <v>216</v>
      </c>
      <c r="E213" s="1">
        <v>318</v>
      </c>
      <c r="F213" s="1">
        <v>295</v>
      </c>
      <c r="H213" s="91">
        <f t="shared" si="5"/>
        <v>306.5</v>
      </c>
    </row>
    <row r="214" spans="1:8" x14ac:dyDescent="0.25">
      <c r="A214" s="69">
        <v>44</v>
      </c>
      <c r="B214" t="s">
        <v>316</v>
      </c>
      <c r="C214" t="s">
        <v>23</v>
      </c>
      <c r="D214" t="s">
        <v>211</v>
      </c>
      <c r="E214" s="1">
        <v>304</v>
      </c>
      <c r="H214" s="91">
        <f t="shared" si="5"/>
        <v>304</v>
      </c>
    </row>
    <row r="215" spans="1:8" x14ac:dyDescent="0.25">
      <c r="A215" s="69">
        <v>45</v>
      </c>
      <c r="B215" t="s">
        <v>229</v>
      </c>
      <c r="C215" t="s">
        <v>404</v>
      </c>
      <c r="D215" t="s">
        <v>223</v>
      </c>
      <c r="E215" s="1">
        <v>249</v>
      </c>
      <c r="H215" s="91">
        <f t="shared" si="5"/>
        <v>249</v>
      </c>
    </row>
    <row r="216" spans="1:8" x14ac:dyDescent="0.25">
      <c r="A216" s="69"/>
      <c r="H216" s="91"/>
    </row>
    <row r="217" spans="1:8" ht="18.75" x14ac:dyDescent="0.3">
      <c r="A217" s="69"/>
      <c r="B217" s="3" t="s">
        <v>410</v>
      </c>
      <c r="H217" s="91"/>
    </row>
    <row r="218" spans="1:8" x14ac:dyDescent="0.25">
      <c r="A218" s="69">
        <v>1</v>
      </c>
      <c r="B218" s="57" t="s">
        <v>167</v>
      </c>
      <c r="C218" s="57" t="s">
        <v>168</v>
      </c>
      <c r="D218" s="57" t="s">
        <v>213</v>
      </c>
      <c r="E218" s="1">
        <v>531</v>
      </c>
      <c r="F218" s="1">
        <v>529</v>
      </c>
      <c r="G218" s="1">
        <v>528</v>
      </c>
      <c r="H218" s="91">
        <f t="shared" si="5"/>
        <v>529.33333333333337</v>
      </c>
    </row>
    <row r="219" spans="1:8" x14ac:dyDescent="0.25">
      <c r="A219" s="69">
        <v>2</v>
      </c>
      <c r="B219" t="s">
        <v>165</v>
      </c>
      <c r="C219" t="s">
        <v>166</v>
      </c>
      <c r="D219" t="s">
        <v>218</v>
      </c>
      <c r="E219" s="1">
        <v>539</v>
      </c>
      <c r="F219" s="1">
        <v>507</v>
      </c>
      <c r="H219" s="91">
        <f t="shared" si="5"/>
        <v>523</v>
      </c>
    </row>
    <row r="220" spans="1:8" x14ac:dyDescent="0.25">
      <c r="A220" s="69">
        <v>3</v>
      </c>
      <c r="B220" t="s">
        <v>171</v>
      </c>
      <c r="C220" t="s">
        <v>131</v>
      </c>
      <c r="D220" t="s">
        <v>220</v>
      </c>
      <c r="E220" s="1">
        <v>535</v>
      </c>
      <c r="F220" s="1">
        <v>510</v>
      </c>
      <c r="G220" s="1">
        <v>505</v>
      </c>
      <c r="H220" s="91">
        <f t="shared" si="5"/>
        <v>516.66666666666663</v>
      </c>
    </row>
    <row r="221" spans="1:8" x14ac:dyDescent="0.25">
      <c r="A221" s="69">
        <v>4</v>
      </c>
      <c r="B221" t="s">
        <v>172</v>
      </c>
      <c r="C221" t="s">
        <v>10</v>
      </c>
      <c r="D221" t="s">
        <v>218</v>
      </c>
      <c r="E221" s="1">
        <v>519</v>
      </c>
      <c r="F221" s="1">
        <v>500</v>
      </c>
      <c r="G221" s="1">
        <v>499</v>
      </c>
      <c r="H221" s="91">
        <f t="shared" si="5"/>
        <v>506</v>
      </c>
    </row>
    <row r="222" spans="1:8" x14ac:dyDescent="0.25">
      <c r="A222" s="69">
        <v>5</v>
      </c>
      <c r="B222" t="s">
        <v>86</v>
      </c>
      <c r="C222" t="s">
        <v>52</v>
      </c>
      <c r="D222" t="s">
        <v>215</v>
      </c>
      <c r="E222" s="1">
        <v>505</v>
      </c>
      <c r="F222" s="1">
        <v>492</v>
      </c>
      <c r="G222" s="1">
        <v>474</v>
      </c>
      <c r="H222" s="91">
        <f t="shared" si="5"/>
        <v>490.33333333333331</v>
      </c>
    </row>
    <row r="223" spans="1:8" x14ac:dyDescent="0.25">
      <c r="A223" s="69">
        <v>6</v>
      </c>
      <c r="B223" t="s">
        <v>127</v>
      </c>
      <c r="C223" t="s">
        <v>128</v>
      </c>
      <c r="D223" t="s">
        <v>216</v>
      </c>
      <c r="E223" s="1">
        <v>487</v>
      </c>
      <c r="F223" s="1">
        <v>483</v>
      </c>
      <c r="H223" s="91">
        <f t="shared" si="5"/>
        <v>485</v>
      </c>
    </row>
    <row r="224" spans="1:8" x14ac:dyDescent="0.25">
      <c r="A224" s="69">
        <v>7</v>
      </c>
      <c r="B224" t="s">
        <v>411</v>
      </c>
      <c r="C224" t="s">
        <v>153</v>
      </c>
      <c r="D224" t="s">
        <v>218</v>
      </c>
      <c r="E224" s="1">
        <v>501</v>
      </c>
      <c r="F224" s="1">
        <v>486</v>
      </c>
      <c r="G224" s="1">
        <v>465</v>
      </c>
      <c r="H224" s="91">
        <f t="shared" si="5"/>
        <v>484</v>
      </c>
    </row>
    <row r="225" spans="1:9" x14ac:dyDescent="0.25">
      <c r="A225" s="69">
        <v>8</v>
      </c>
      <c r="B225" t="s">
        <v>137</v>
      </c>
      <c r="C225" t="s">
        <v>138</v>
      </c>
      <c r="D225" t="s">
        <v>218</v>
      </c>
      <c r="E225" s="1">
        <v>485</v>
      </c>
      <c r="F225" s="1">
        <v>475</v>
      </c>
      <c r="H225" s="91">
        <f t="shared" si="5"/>
        <v>480</v>
      </c>
    </row>
    <row r="226" spans="1:9" x14ac:dyDescent="0.25">
      <c r="A226" s="69">
        <v>9</v>
      </c>
      <c r="B226" t="s">
        <v>174</v>
      </c>
      <c r="C226" t="s">
        <v>156</v>
      </c>
      <c r="D226" t="s">
        <v>210</v>
      </c>
      <c r="E226" s="1">
        <v>486</v>
      </c>
      <c r="F226" s="1">
        <v>472</v>
      </c>
      <c r="G226" s="1">
        <v>463</v>
      </c>
      <c r="H226" s="91">
        <f t="shared" si="5"/>
        <v>473.66666666666669</v>
      </c>
    </row>
    <row r="227" spans="1:9" x14ac:dyDescent="0.25">
      <c r="A227" s="69">
        <v>10</v>
      </c>
      <c r="B227" t="s">
        <v>169</v>
      </c>
      <c r="C227" t="s">
        <v>170</v>
      </c>
      <c r="D227" t="s">
        <v>216</v>
      </c>
      <c r="E227" s="1">
        <v>491</v>
      </c>
      <c r="F227" s="1">
        <v>467</v>
      </c>
      <c r="G227" s="1">
        <v>447</v>
      </c>
      <c r="H227" s="91">
        <f t="shared" ref="H227:H258" si="6">+AVERAGE(E227:G227)</f>
        <v>468.33333333333331</v>
      </c>
    </row>
    <row r="228" spans="1:9" x14ac:dyDescent="0.25">
      <c r="A228" s="69">
        <v>11</v>
      </c>
      <c r="B228" t="s">
        <v>175</v>
      </c>
      <c r="C228" t="s">
        <v>138</v>
      </c>
      <c r="D228" t="s">
        <v>208</v>
      </c>
      <c r="E228" s="1">
        <v>457</v>
      </c>
      <c r="F228" s="1">
        <v>451</v>
      </c>
      <c r="H228" s="91">
        <f t="shared" si="6"/>
        <v>454</v>
      </c>
    </row>
    <row r="229" spans="1:9" x14ac:dyDescent="0.25">
      <c r="A229" s="69">
        <v>12</v>
      </c>
      <c r="B229" t="s">
        <v>178</v>
      </c>
      <c r="C229" t="s">
        <v>10</v>
      </c>
      <c r="D229" t="s">
        <v>214</v>
      </c>
      <c r="E229" s="1">
        <v>478</v>
      </c>
      <c r="F229" s="1">
        <v>408</v>
      </c>
      <c r="G229" s="1">
        <v>395</v>
      </c>
      <c r="H229" s="91">
        <f t="shared" si="6"/>
        <v>427</v>
      </c>
    </row>
    <row r="230" spans="1:9" x14ac:dyDescent="0.25">
      <c r="A230" s="69">
        <v>13</v>
      </c>
      <c r="B230" t="s">
        <v>176</v>
      </c>
      <c r="C230" t="s">
        <v>177</v>
      </c>
      <c r="D230" t="s">
        <v>216</v>
      </c>
      <c r="E230" s="1">
        <v>424</v>
      </c>
      <c r="F230" s="1">
        <v>409</v>
      </c>
      <c r="G230" s="1">
        <v>396</v>
      </c>
      <c r="H230" s="91">
        <f t="shared" si="6"/>
        <v>409.66666666666669</v>
      </c>
    </row>
    <row r="231" spans="1:9" x14ac:dyDescent="0.25">
      <c r="A231" s="69">
        <v>14</v>
      </c>
      <c r="B231" t="s">
        <v>412</v>
      </c>
      <c r="C231" t="s">
        <v>24</v>
      </c>
      <c r="D231" t="s">
        <v>216</v>
      </c>
      <c r="E231" s="1">
        <v>390</v>
      </c>
      <c r="F231" s="1">
        <v>373</v>
      </c>
      <c r="H231" s="91">
        <f t="shared" si="6"/>
        <v>381.5</v>
      </c>
    </row>
    <row r="232" spans="1:9" x14ac:dyDescent="0.25">
      <c r="A232" s="69">
        <v>15</v>
      </c>
      <c r="B232" t="s">
        <v>413</v>
      </c>
      <c r="C232" t="s">
        <v>200</v>
      </c>
      <c r="D232" t="s">
        <v>218</v>
      </c>
      <c r="E232" s="1">
        <v>308</v>
      </c>
      <c r="H232" s="91">
        <f t="shared" si="6"/>
        <v>308</v>
      </c>
    </row>
    <row r="233" spans="1:9" ht="15.75" thickBot="1" x14ac:dyDescent="0.3">
      <c r="A233" s="92">
        <v>16</v>
      </c>
      <c r="B233" s="72" t="s">
        <v>180</v>
      </c>
      <c r="C233" s="72" t="s">
        <v>22</v>
      </c>
      <c r="D233" s="72" t="s">
        <v>216</v>
      </c>
      <c r="E233" s="93">
        <v>298</v>
      </c>
      <c r="F233" s="93"/>
      <c r="G233" s="93"/>
      <c r="H233" s="94">
        <f t="shared" si="6"/>
        <v>298</v>
      </c>
    </row>
    <row r="234" spans="1:9" x14ac:dyDescent="0.25">
      <c r="H234" s="58"/>
    </row>
    <row r="235" spans="1:9" ht="21.75" thickBot="1" x14ac:dyDescent="0.4">
      <c r="B235" s="103" t="s">
        <v>204</v>
      </c>
      <c r="C235" s="103"/>
      <c r="D235" s="103"/>
    </row>
    <row r="236" spans="1:9" ht="18.75" x14ac:dyDescent="0.3">
      <c r="A236" s="87"/>
      <c r="B236" s="88" t="s">
        <v>307</v>
      </c>
      <c r="C236" s="89"/>
      <c r="D236" s="89"/>
      <c r="E236" s="65"/>
      <c r="F236" s="65"/>
      <c r="G236" s="65"/>
      <c r="H236" s="95"/>
    </row>
    <row r="237" spans="1:9" x14ac:dyDescent="0.25">
      <c r="A237" s="69">
        <v>1</v>
      </c>
      <c r="B237" t="s">
        <v>414</v>
      </c>
      <c r="C237" t="s">
        <v>415</v>
      </c>
      <c r="D237" t="s">
        <v>208</v>
      </c>
      <c r="E237" s="1">
        <v>437</v>
      </c>
      <c r="F237" s="1">
        <v>371</v>
      </c>
      <c r="H237" s="91">
        <f t="shared" si="6"/>
        <v>404</v>
      </c>
    </row>
    <row r="238" spans="1:9" x14ac:dyDescent="0.25">
      <c r="A238" s="69"/>
      <c r="H238" s="91"/>
    </row>
    <row r="239" spans="1:9" ht="18.75" x14ac:dyDescent="0.3">
      <c r="A239" s="69"/>
      <c r="B239" s="3" t="s">
        <v>383</v>
      </c>
      <c r="H239" s="91"/>
    </row>
    <row r="240" spans="1:9" x14ac:dyDescent="0.25">
      <c r="A240" s="69">
        <v>1</v>
      </c>
      <c r="B240" s="57" t="s">
        <v>449</v>
      </c>
      <c r="C240" s="57" t="s">
        <v>450</v>
      </c>
      <c r="D240" s="57" t="s">
        <v>210</v>
      </c>
      <c r="E240" s="1">
        <v>551</v>
      </c>
      <c r="H240" s="91">
        <f t="shared" ref="H240:H245" si="7">+AVERAGE(E240:G240)</f>
        <v>551</v>
      </c>
      <c r="I240" t="s">
        <v>489</v>
      </c>
    </row>
    <row r="241" spans="1:12" x14ac:dyDescent="0.25">
      <c r="A241" s="69">
        <v>2</v>
      </c>
      <c r="B241" s="57" t="s">
        <v>183</v>
      </c>
      <c r="C241" s="57" t="s">
        <v>184</v>
      </c>
      <c r="D241" s="57" t="s">
        <v>220</v>
      </c>
      <c r="E241" s="1">
        <v>554</v>
      </c>
      <c r="F241" s="1">
        <v>551</v>
      </c>
      <c r="G241" s="1">
        <v>540</v>
      </c>
      <c r="H241" s="91">
        <f t="shared" si="7"/>
        <v>548.33333333333337</v>
      </c>
      <c r="J241" t="s">
        <v>490</v>
      </c>
    </row>
    <row r="242" spans="1:12" x14ac:dyDescent="0.25">
      <c r="A242" s="69">
        <v>3</v>
      </c>
      <c r="B242" s="57" t="s">
        <v>185</v>
      </c>
      <c r="C242" s="57" t="s">
        <v>186</v>
      </c>
      <c r="D242" s="57" t="s">
        <v>210</v>
      </c>
      <c r="E242" s="1">
        <v>542</v>
      </c>
      <c r="F242" s="1">
        <v>532</v>
      </c>
      <c r="G242" s="1">
        <v>531</v>
      </c>
      <c r="H242" s="91">
        <f t="shared" si="7"/>
        <v>535</v>
      </c>
    </row>
    <row r="243" spans="1:12" ht="15.75" thickBot="1" x14ac:dyDescent="0.3">
      <c r="A243" s="69">
        <v>4</v>
      </c>
      <c r="B243" t="s">
        <v>129</v>
      </c>
      <c r="C243" t="s">
        <v>181</v>
      </c>
      <c r="D243" t="s">
        <v>220</v>
      </c>
      <c r="E243" s="1">
        <v>529</v>
      </c>
      <c r="H243" s="91">
        <f t="shared" si="7"/>
        <v>529</v>
      </c>
      <c r="I243" t="s">
        <v>488</v>
      </c>
    </row>
    <row r="244" spans="1:12" x14ac:dyDescent="0.25">
      <c r="A244" s="69">
        <v>5</v>
      </c>
      <c r="B244" t="s">
        <v>187</v>
      </c>
      <c r="C244" t="s">
        <v>105</v>
      </c>
      <c r="D244" t="s">
        <v>220</v>
      </c>
      <c r="E244" s="1">
        <v>516</v>
      </c>
      <c r="F244" s="1">
        <v>507</v>
      </c>
      <c r="G244" s="1">
        <v>501</v>
      </c>
      <c r="H244" s="91">
        <f t="shared" si="7"/>
        <v>508</v>
      </c>
      <c r="J244" s="96" t="s">
        <v>486</v>
      </c>
      <c r="K244" s="97"/>
      <c r="L244" t="s">
        <v>491</v>
      </c>
    </row>
    <row r="245" spans="1:12" ht="15.75" thickBot="1" x14ac:dyDescent="0.3">
      <c r="A245" s="69">
        <v>6</v>
      </c>
      <c r="B245" t="s">
        <v>188</v>
      </c>
      <c r="C245" t="s">
        <v>189</v>
      </c>
      <c r="D245" t="s">
        <v>210</v>
      </c>
      <c r="E245" s="1">
        <v>471</v>
      </c>
      <c r="F245" s="1">
        <v>469</v>
      </c>
      <c r="G245" s="1">
        <v>463</v>
      </c>
      <c r="H245" s="91">
        <f t="shared" si="7"/>
        <v>467.66666666666669</v>
      </c>
      <c r="J245" s="71" t="s">
        <v>487</v>
      </c>
      <c r="K245" s="73"/>
    </row>
    <row r="246" spans="1:12" x14ac:dyDescent="0.25">
      <c r="A246" s="69"/>
      <c r="H246" s="91"/>
    </row>
    <row r="247" spans="1:12" ht="18.75" x14ac:dyDescent="0.3">
      <c r="A247" s="69"/>
      <c r="B247" s="3" t="s">
        <v>405</v>
      </c>
      <c r="H247" s="91"/>
    </row>
    <row r="248" spans="1:12" x14ac:dyDescent="0.25">
      <c r="A248" s="69">
        <v>1</v>
      </c>
      <c r="B248" s="57" t="s">
        <v>196</v>
      </c>
      <c r="C248" s="57" t="s">
        <v>119</v>
      </c>
      <c r="D248" s="57" t="s">
        <v>216</v>
      </c>
      <c r="E248" s="1">
        <v>546</v>
      </c>
      <c r="F248" s="1">
        <v>542</v>
      </c>
      <c r="H248" s="91">
        <f>+AVERAGE(E248:G248)</f>
        <v>544</v>
      </c>
    </row>
    <row r="249" spans="1:12" ht="15.75" thickBot="1" x14ac:dyDescent="0.3">
      <c r="A249" s="92">
        <v>2</v>
      </c>
      <c r="B249" s="72" t="s">
        <v>425</v>
      </c>
      <c r="C249" s="72" t="s">
        <v>453</v>
      </c>
      <c r="D249" s="72" t="s">
        <v>216</v>
      </c>
      <c r="E249" s="93">
        <v>529</v>
      </c>
      <c r="F249" s="93">
        <v>526</v>
      </c>
      <c r="G249" s="93"/>
      <c r="H249" s="94">
        <f>+AVERAGE(E249:G249)</f>
        <v>527.5</v>
      </c>
    </row>
    <row r="250" spans="1:12" ht="15.75" thickBot="1" x14ac:dyDescent="0.3">
      <c r="H250" s="58"/>
    </row>
    <row r="251" spans="1:12" ht="18.75" x14ac:dyDescent="0.3">
      <c r="A251" s="87"/>
      <c r="B251" s="88" t="s">
        <v>379</v>
      </c>
      <c r="C251" s="89"/>
      <c r="D251" s="89"/>
      <c r="E251" s="65"/>
      <c r="F251" s="65"/>
      <c r="G251" s="65"/>
      <c r="H251" s="95"/>
    </row>
    <row r="252" spans="1:12" x14ac:dyDescent="0.25">
      <c r="A252" s="69">
        <v>1</v>
      </c>
      <c r="B252" s="57" t="s">
        <v>446</v>
      </c>
      <c r="C252" s="57" t="s">
        <v>435</v>
      </c>
      <c r="D252" s="57" t="s">
        <v>216</v>
      </c>
      <c r="E252" s="1">
        <v>567</v>
      </c>
      <c r="H252" s="91">
        <f t="shared" si="6"/>
        <v>567</v>
      </c>
    </row>
    <row r="253" spans="1:12" x14ac:dyDescent="0.25">
      <c r="A253" s="69">
        <v>2</v>
      </c>
      <c r="B253" t="s">
        <v>416</v>
      </c>
      <c r="C253" t="s">
        <v>94</v>
      </c>
      <c r="D253" t="s">
        <v>223</v>
      </c>
      <c r="E253" s="1">
        <v>559</v>
      </c>
      <c r="F253" s="1">
        <v>559</v>
      </c>
      <c r="H253" s="91">
        <f t="shared" si="6"/>
        <v>559</v>
      </c>
    </row>
    <row r="254" spans="1:12" x14ac:dyDescent="0.25">
      <c r="A254" s="69">
        <v>3</v>
      </c>
      <c r="B254" t="s">
        <v>230</v>
      </c>
      <c r="C254" t="s">
        <v>231</v>
      </c>
      <c r="D254" t="s">
        <v>208</v>
      </c>
      <c r="E254" s="1">
        <v>561</v>
      </c>
      <c r="F254" s="1">
        <v>558</v>
      </c>
      <c r="G254" s="1">
        <v>556</v>
      </c>
      <c r="H254" s="91">
        <f t="shared" si="6"/>
        <v>558.33333333333337</v>
      </c>
    </row>
    <row r="255" spans="1:12" x14ac:dyDescent="0.25">
      <c r="A255" s="69">
        <v>4</v>
      </c>
      <c r="B255" t="s">
        <v>417</v>
      </c>
      <c r="C255" t="s">
        <v>73</v>
      </c>
      <c r="D255" t="s">
        <v>210</v>
      </c>
      <c r="E255" s="1">
        <v>551</v>
      </c>
      <c r="F255" s="1">
        <v>545</v>
      </c>
      <c r="H255" s="91">
        <f t="shared" si="6"/>
        <v>548</v>
      </c>
    </row>
    <row r="256" spans="1:12" x14ac:dyDescent="0.25">
      <c r="A256" s="69">
        <v>5</v>
      </c>
      <c r="B256" t="s">
        <v>95</v>
      </c>
      <c r="C256" t="s">
        <v>11</v>
      </c>
      <c r="D256" t="s">
        <v>223</v>
      </c>
      <c r="E256" s="1">
        <v>551</v>
      </c>
      <c r="F256" s="1">
        <v>539</v>
      </c>
      <c r="H256" s="91">
        <f t="shared" si="6"/>
        <v>545</v>
      </c>
    </row>
    <row r="257" spans="1:10" x14ac:dyDescent="0.25">
      <c r="A257" s="69">
        <v>6</v>
      </c>
      <c r="B257" t="s">
        <v>447</v>
      </c>
      <c r="C257" t="s">
        <v>448</v>
      </c>
      <c r="D257" t="s">
        <v>208</v>
      </c>
      <c r="E257" s="1">
        <v>494</v>
      </c>
      <c r="H257" s="91">
        <f t="shared" si="6"/>
        <v>494</v>
      </c>
    </row>
    <row r="258" spans="1:10" x14ac:dyDescent="0.25">
      <c r="A258" s="69">
        <v>7</v>
      </c>
      <c r="B258" t="s">
        <v>418</v>
      </c>
      <c r="C258" t="s">
        <v>419</v>
      </c>
      <c r="D258" t="s">
        <v>210</v>
      </c>
      <c r="E258" s="1">
        <v>491</v>
      </c>
      <c r="H258" s="91">
        <f t="shared" si="6"/>
        <v>491</v>
      </c>
    </row>
    <row r="259" spans="1:10" x14ac:dyDescent="0.25">
      <c r="A259" s="69"/>
      <c r="H259" s="91"/>
    </row>
    <row r="260" spans="1:10" ht="18.75" x14ac:dyDescent="0.3">
      <c r="A260" s="69"/>
      <c r="B260" s="3" t="s">
        <v>393</v>
      </c>
      <c r="H260" s="91"/>
    </row>
    <row r="261" spans="1:10" x14ac:dyDescent="0.25">
      <c r="A261" s="69">
        <v>1</v>
      </c>
      <c r="B261" s="57" t="s">
        <v>183</v>
      </c>
      <c r="C261" s="57" t="s">
        <v>94</v>
      </c>
      <c r="D261" s="57" t="s">
        <v>220</v>
      </c>
      <c r="E261" s="1">
        <v>583</v>
      </c>
      <c r="F261" s="1">
        <v>581</v>
      </c>
      <c r="G261" s="1">
        <v>579</v>
      </c>
      <c r="H261" s="91">
        <f t="shared" ref="H261:H287" si="8">+AVERAGE(E261:G261)</f>
        <v>581</v>
      </c>
    </row>
    <row r="262" spans="1:10" x14ac:dyDescent="0.25">
      <c r="A262" s="69">
        <v>2</v>
      </c>
      <c r="B262" s="57" t="s">
        <v>183</v>
      </c>
      <c r="C262" s="57" t="s">
        <v>157</v>
      </c>
      <c r="D262" s="57" t="s">
        <v>220</v>
      </c>
      <c r="E262" s="1">
        <v>578</v>
      </c>
      <c r="F262" s="1">
        <v>577</v>
      </c>
      <c r="G262" s="1">
        <v>576</v>
      </c>
      <c r="H262" s="91">
        <f t="shared" si="8"/>
        <v>577</v>
      </c>
    </row>
    <row r="263" spans="1:10" x14ac:dyDescent="0.25">
      <c r="A263" s="69">
        <v>3</v>
      </c>
      <c r="B263" s="57" t="s">
        <v>190</v>
      </c>
      <c r="C263" s="57" t="s">
        <v>14</v>
      </c>
      <c r="D263" s="57" t="s">
        <v>216</v>
      </c>
      <c r="E263" s="1">
        <v>575</v>
      </c>
      <c r="H263" s="91">
        <f t="shared" si="8"/>
        <v>575</v>
      </c>
    </row>
    <row r="264" spans="1:10" x14ac:dyDescent="0.25">
      <c r="A264" s="69">
        <v>4</v>
      </c>
      <c r="B264" s="57" t="s">
        <v>187</v>
      </c>
      <c r="C264" s="57" t="s">
        <v>191</v>
      </c>
      <c r="D264" s="57" t="s">
        <v>220</v>
      </c>
      <c r="E264" s="1">
        <v>572</v>
      </c>
      <c r="F264" s="1">
        <v>572</v>
      </c>
      <c r="G264" s="1">
        <v>569</v>
      </c>
      <c r="H264" s="91">
        <f t="shared" si="8"/>
        <v>571</v>
      </c>
    </row>
    <row r="265" spans="1:10" x14ac:dyDescent="0.25">
      <c r="A265" s="69">
        <v>5</v>
      </c>
      <c r="B265" s="57" t="s">
        <v>192</v>
      </c>
      <c r="C265" s="57" t="s">
        <v>71</v>
      </c>
      <c r="D265" s="57" t="s">
        <v>210</v>
      </c>
      <c r="E265" s="1">
        <v>572</v>
      </c>
      <c r="F265" s="1">
        <v>569</v>
      </c>
      <c r="G265" s="1">
        <v>567</v>
      </c>
      <c r="H265" s="91">
        <f t="shared" si="8"/>
        <v>569.33333333333337</v>
      </c>
    </row>
    <row r="266" spans="1:10" x14ac:dyDescent="0.25">
      <c r="A266" s="69">
        <v>6</v>
      </c>
      <c r="B266" s="57" t="s">
        <v>193</v>
      </c>
      <c r="C266" s="57" t="s">
        <v>194</v>
      </c>
      <c r="D266" s="57" t="s">
        <v>208</v>
      </c>
      <c r="E266" s="1">
        <v>566</v>
      </c>
      <c r="F266" s="1">
        <v>563</v>
      </c>
      <c r="H266" s="91">
        <f t="shared" si="8"/>
        <v>564.5</v>
      </c>
    </row>
    <row r="267" spans="1:10" x14ac:dyDescent="0.25">
      <c r="A267" s="69">
        <v>7</v>
      </c>
      <c r="B267" s="57" t="s">
        <v>33</v>
      </c>
      <c r="C267" s="57" t="s">
        <v>134</v>
      </c>
      <c r="D267" s="57" t="s">
        <v>210</v>
      </c>
      <c r="E267" s="1">
        <v>562</v>
      </c>
      <c r="F267" s="1">
        <v>559</v>
      </c>
      <c r="G267" s="1">
        <v>558</v>
      </c>
      <c r="H267" s="91">
        <f t="shared" si="8"/>
        <v>559.66666666666663</v>
      </c>
    </row>
    <row r="268" spans="1:10" x14ac:dyDescent="0.25">
      <c r="A268" s="69">
        <v>8</v>
      </c>
      <c r="B268" t="s">
        <v>420</v>
      </c>
      <c r="C268" t="s">
        <v>179</v>
      </c>
      <c r="D268" t="s">
        <v>223</v>
      </c>
      <c r="E268" s="1">
        <v>556</v>
      </c>
      <c r="F268" s="1">
        <v>554</v>
      </c>
      <c r="G268" s="1">
        <v>552</v>
      </c>
      <c r="H268" s="91">
        <f t="shared" si="8"/>
        <v>554</v>
      </c>
    </row>
    <row r="269" spans="1:10" x14ac:dyDescent="0.25">
      <c r="A269" s="69">
        <v>9</v>
      </c>
      <c r="B269" t="s">
        <v>182</v>
      </c>
      <c r="C269" t="s">
        <v>155</v>
      </c>
      <c r="D269" t="s">
        <v>210</v>
      </c>
      <c r="E269" s="1">
        <v>559</v>
      </c>
      <c r="F269" s="1">
        <v>553</v>
      </c>
      <c r="G269" s="1">
        <v>541</v>
      </c>
      <c r="H269" s="91">
        <f t="shared" si="8"/>
        <v>551</v>
      </c>
      <c r="I269" t="s">
        <v>489</v>
      </c>
    </row>
    <row r="270" spans="1:10" x14ac:dyDescent="0.25">
      <c r="A270" s="69">
        <v>10</v>
      </c>
      <c r="B270" t="s">
        <v>195</v>
      </c>
      <c r="C270" t="s">
        <v>421</v>
      </c>
      <c r="D270" t="s">
        <v>220</v>
      </c>
      <c r="E270" s="1">
        <v>550</v>
      </c>
      <c r="F270" s="1">
        <v>542</v>
      </c>
      <c r="G270" s="1">
        <v>539</v>
      </c>
      <c r="H270" s="91">
        <f t="shared" si="8"/>
        <v>543.66666666666663</v>
      </c>
      <c r="J270" t="s">
        <v>490</v>
      </c>
    </row>
    <row r="271" spans="1:10" x14ac:dyDescent="0.25">
      <c r="A271" s="69">
        <v>11</v>
      </c>
      <c r="B271" t="s">
        <v>422</v>
      </c>
      <c r="C271" t="s">
        <v>153</v>
      </c>
      <c r="D271" t="s">
        <v>217</v>
      </c>
      <c r="E271" s="1">
        <v>525</v>
      </c>
      <c r="H271" s="91">
        <f t="shared" si="8"/>
        <v>525</v>
      </c>
    </row>
    <row r="272" spans="1:10" ht="15.75" thickBot="1" x14ac:dyDescent="0.3">
      <c r="A272" s="69">
        <v>12</v>
      </c>
      <c r="B272" t="s">
        <v>423</v>
      </c>
      <c r="C272" t="s">
        <v>424</v>
      </c>
      <c r="D272" t="s">
        <v>217</v>
      </c>
      <c r="E272" s="1">
        <v>527</v>
      </c>
      <c r="F272" s="1">
        <v>513</v>
      </c>
      <c r="H272" s="91">
        <f t="shared" si="8"/>
        <v>520</v>
      </c>
      <c r="I272" t="s">
        <v>488</v>
      </c>
    </row>
    <row r="273" spans="1:12" x14ac:dyDescent="0.25">
      <c r="A273" s="69">
        <v>13</v>
      </c>
      <c r="B273" t="s">
        <v>52</v>
      </c>
      <c r="C273" t="s">
        <v>11</v>
      </c>
      <c r="D273" t="s">
        <v>216</v>
      </c>
      <c r="E273" s="1">
        <v>506</v>
      </c>
      <c r="H273" s="91">
        <f t="shared" si="8"/>
        <v>506</v>
      </c>
      <c r="J273" s="96" t="s">
        <v>493</v>
      </c>
      <c r="K273" s="97"/>
      <c r="L273" t="s">
        <v>491</v>
      </c>
    </row>
    <row r="274" spans="1:12" ht="15.75" thickBot="1" x14ac:dyDescent="0.3">
      <c r="A274" s="69">
        <v>14</v>
      </c>
      <c r="B274" t="s">
        <v>395</v>
      </c>
      <c r="C274" t="s">
        <v>126</v>
      </c>
      <c r="D274" t="s">
        <v>210</v>
      </c>
      <c r="E274" s="1">
        <v>492</v>
      </c>
      <c r="H274" s="91">
        <f t="shared" si="8"/>
        <v>492</v>
      </c>
      <c r="J274" s="71" t="s">
        <v>494</v>
      </c>
      <c r="K274" s="73"/>
    </row>
    <row r="275" spans="1:12" ht="15.75" thickBot="1" x14ac:dyDescent="0.3">
      <c r="A275" s="69">
        <v>15</v>
      </c>
      <c r="B275" t="s">
        <v>451</v>
      </c>
      <c r="C275" t="s">
        <v>452</v>
      </c>
      <c r="D275" t="s">
        <v>208</v>
      </c>
      <c r="E275" s="1">
        <v>462</v>
      </c>
      <c r="H275" s="91">
        <f t="shared" si="8"/>
        <v>462</v>
      </c>
    </row>
    <row r="276" spans="1:12" ht="15.75" thickBot="1" x14ac:dyDescent="0.3">
      <c r="A276" s="69">
        <v>16</v>
      </c>
      <c r="B276" t="s">
        <v>196</v>
      </c>
      <c r="C276" t="s">
        <v>118</v>
      </c>
      <c r="D276" t="s">
        <v>216</v>
      </c>
      <c r="E276" s="1">
        <v>328</v>
      </c>
      <c r="H276" s="91">
        <f t="shared" si="8"/>
        <v>328</v>
      </c>
      <c r="J276" s="98" t="s">
        <v>492</v>
      </c>
      <c r="K276" s="99"/>
      <c r="L276" t="s">
        <v>463</v>
      </c>
    </row>
    <row r="277" spans="1:12" x14ac:dyDescent="0.25">
      <c r="A277" s="69"/>
      <c r="H277" s="91"/>
    </row>
    <row r="278" spans="1:12" ht="18.75" x14ac:dyDescent="0.3">
      <c r="A278" s="69"/>
      <c r="B278" s="3" t="s">
        <v>410</v>
      </c>
      <c r="H278" s="91"/>
    </row>
    <row r="279" spans="1:12" x14ac:dyDescent="0.25">
      <c r="A279" s="69">
        <v>1</v>
      </c>
      <c r="B279" t="s">
        <v>266</v>
      </c>
      <c r="C279" t="s">
        <v>179</v>
      </c>
      <c r="D279" t="s">
        <v>216</v>
      </c>
      <c r="E279" s="1">
        <v>561</v>
      </c>
      <c r="F279" s="1">
        <v>560</v>
      </c>
      <c r="G279" s="1">
        <v>556</v>
      </c>
      <c r="H279" s="91">
        <f t="shared" si="8"/>
        <v>559</v>
      </c>
    </row>
    <row r="280" spans="1:12" x14ac:dyDescent="0.25">
      <c r="A280" s="69">
        <v>2</v>
      </c>
      <c r="B280" t="s">
        <v>234</v>
      </c>
      <c r="C280" t="s">
        <v>10</v>
      </c>
      <c r="D280" t="s">
        <v>220</v>
      </c>
      <c r="E280" s="1">
        <v>557</v>
      </c>
      <c r="F280" s="1">
        <v>555</v>
      </c>
      <c r="G280" s="1">
        <v>554</v>
      </c>
      <c r="H280" s="91">
        <f t="shared" si="8"/>
        <v>555.33333333333337</v>
      </c>
    </row>
    <row r="281" spans="1:12" x14ac:dyDescent="0.25">
      <c r="A281" s="69">
        <v>3</v>
      </c>
      <c r="B281" t="s">
        <v>196</v>
      </c>
      <c r="C281" t="s">
        <v>10</v>
      </c>
      <c r="D281" t="s">
        <v>216</v>
      </c>
      <c r="E281" s="1">
        <v>558</v>
      </c>
      <c r="F281" s="1">
        <v>546</v>
      </c>
      <c r="G281" s="1">
        <v>544</v>
      </c>
      <c r="H281" s="91">
        <f t="shared" si="8"/>
        <v>549.33333333333337</v>
      </c>
    </row>
    <row r="282" spans="1:12" x14ac:dyDescent="0.25">
      <c r="A282" s="69">
        <v>4</v>
      </c>
      <c r="B282" t="s">
        <v>425</v>
      </c>
      <c r="C282" t="s">
        <v>233</v>
      </c>
      <c r="D282" t="s">
        <v>216</v>
      </c>
      <c r="E282" s="1">
        <v>554</v>
      </c>
      <c r="F282" s="1">
        <v>547</v>
      </c>
      <c r="G282" s="1">
        <v>542</v>
      </c>
      <c r="H282" s="91">
        <f t="shared" si="8"/>
        <v>547.66666666666663</v>
      </c>
    </row>
    <row r="283" spans="1:12" x14ac:dyDescent="0.25">
      <c r="A283" s="69">
        <v>5</v>
      </c>
      <c r="B283" t="s">
        <v>232</v>
      </c>
      <c r="C283" t="s">
        <v>233</v>
      </c>
      <c r="D283" t="s">
        <v>223</v>
      </c>
      <c r="E283" s="1">
        <v>542</v>
      </c>
      <c r="H283" s="91">
        <f t="shared" si="8"/>
        <v>542</v>
      </c>
    </row>
    <row r="284" spans="1:12" x14ac:dyDescent="0.25">
      <c r="A284" s="69">
        <v>6</v>
      </c>
      <c r="B284" t="s">
        <v>199</v>
      </c>
      <c r="C284" t="s">
        <v>200</v>
      </c>
      <c r="D284" t="s">
        <v>216</v>
      </c>
      <c r="E284" s="1">
        <v>494</v>
      </c>
      <c r="H284" s="91">
        <f t="shared" si="8"/>
        <v>494</v>
      </c>
    </row>
    <row r="285" spans="1:12" x14ac:dyDescent="0.25">
      <c r="A285" s="69">
        <v>7</v>
      </c>
      <c r="B285" t="s">
        <v>188</v>
      </c>
      <c r="C285" t="s">
        <v>179</v>
      </c>
      <c r="D285" t="s">
        <v>210</v>
      </c>
      <c r="E285" s="1">
        <v>481</v>
      </c>
      <c r="F285" s="1">
        <v>453</v>
      </c>
      <c r="G285" s="1">
        <v>410</v>
      </c>
      <c r="H285" s="91">
        <f t="shared" si="8"/>
        <v>448</v>
      </c>
    </row>
    <row r="286" spans="1:12" x14ac:dyDescent="0.25">
      <c r="A286" s="69">
        <v>8</v>
      </c>
      <c r="B286" t="s">
        <v>201</v>
      </c>
      <c r="C286" t="s">
        <v>202</v>
      </c>
      <c r="D286" t="s">
        <v>217</v>
      </c>
      <c r="E286" s="1">
        <v>489</v>
      </c>
      <c r="F286" s="1">
        <v>449</v>
      </c>
      <c r="G286" s="1">
        <v>369</v>
      </c>
      <c r="H286" s="91">
        <f t="shared" si="8"/>
        <v>435.66666666666669</v>
      </c>
    </row>
    <row r="287" spans="1:12" ht="15.75" thickBot="1" x14ac:dyDescent="0.3">
      <c r="A287" s="92">
        <v>9</v>
      </c>
      <c r="B287" s="72" t="s">
        <v>197</v>
      </c>
      <c r="C287" s="72" t="s">
        <v>198</v>
      </c>
      <c r="D287" s="72" t="s">
        <v>218</v>
      </c>
      <c r="E287" s="93">
        <v>419</v>
      </c>
      <c r="F287" s="93"/>
      <c r="G287" s="93"/>
      <c r="H287" s="94">
        <f t="shared" si="8"/>
        <v>419</v>
      </c>
    </row>
    <row r="292" spans="2:8" ht="21" x14ac:dyDescent="0.35">
      <c r="B292" s="103"/>
      <c r="C292" s="103"/>
      <c r="D292" s="103"/>
    </row>
    <row r="293" spans="2:8" ht="18.75" x14ac:dyDescent="0.3">
      <c r="B293" s="3"/>
    </row>
    <row r="294" spans="2:8" ht="18.75" x14ac:dyDescent="0.3">
      <c r="B294" s="3"/>
    </row>
    <row r="295" spans="2:8" ht="18.75" x14ac:dyDescent="0.3">
      <c r="B295" s="3"/>
    </row>
    <row r="296" spans="2:8" ht="21" x14ac:dyDescent="0.35">
      <c r="B296" s="103"/>
      <c r="C296" s="103"/>
      <c r="D296" s="103"/>
    </row>
    <row r="297" spans="2:8" ht="18.75" x14ac:dyDescent="0.3">
      <c r="B297" s="3"/>
      <c r="H297" s="58"/>
    </row>
    <row r="298" spans="2:8" ht="18.75" x14ac:dyDescent="0.3">
      <c r="B298" s="3"/>
      <c r="H298" s="58"/>
    </row>
    <row r="299" spans="2:8" ht="18.75" x14ac:dyDescent="0.3">
      <c r="B299" s="3"/>
      <c r="H299" s="58"/>
    </row>
    <row r="300" spans="2:8" ht="18.75" x14ac:dyDescent="0.3">
      <c r="B300" s="3"/>
      <c r="H300" s="58"/>
    </row>
    <row r="301" spans="2:8" ht="18.75" x14ac:dyDescent="0.3">
      <c r="B301" s="3"/>
      <c r="H301" s="58"/>
    </row>
    <row r="302" spans="2:8" ht="18.75" x14ac:dyDescent="0.3">
      <c r="B302" s="3"/>
      <c r="H302" s="58"/>
    </row>
    <row r="303" spans="2:8" ht="18.75" x14ac:dyDescent="0.3">
      <c r="B303" s="3"/>
      <c r="H303" s="58"/>
    </row>
    <row r="304" spans="2:8" ht="18.75" x14ac:dyDescent="0.3">
      <c r="B304" s="3"/>
      <c r="H304" s="58"/>
    </row>
    <row r="305" spans="2:8" ht="18.75" x14ac:dyDescent="0.3">
      <c r="B305" s="3"/>
      <c r="H305" s="58"/>
    </row>
    <row r="306" spans="2:8" ht="18.75" x14ac:dyDescent="0.3">
      <c r="B306" s="3"/>
      <c r="H306" s="58"/>
    </row>
    <row r="307" spans="2:8" ht="18.75" x14ac:dyDescent="0.3">
      <c r="B307" s="3"/>
      <c r="H307" s="58"/>
    </row>
    <row r="308" spans="2:8" ht="18.75" x14ac:dyDescent="0.3">
      <c r="B308" s="3"/>
      <c r="H308" s="58"/>
    </row>
    <row r="309" spans="2:8" ht="18.75" x14ac:dyDescent="0.3">
      <c r="B309" s="3"/>
      <c r="H309" s="58"/>
    </row>
    <row r="310" spans="2:8" ht="21" x14ac:dyDescent="0.35">
      <c r="B310" s="103"/>
      <c r="C310" s="103"/>
      <c r="D310" s="103"/>
    </row>
    <row r="311" spans="2:8" ht="18.75" x14ac:dyDescent="0.3">
      <c r="B311" s="3"/>
      <c r="H311" s="58"/>
    </row>
    <row r="312" spans="2:8" ht="18.75" x14ac:dyDescent="0.3">
      <c r="B312" s="3"/>
      <c r="H312" s="58"/>
    </row>
    <row r="313" spans="2:8" ht="18.75" x14ac:dyDescent="0.3">
      <c r="B313" s="3"/>
      <c r="H313" s="58"/>
    </row>
    <row r="314" spans="2:8" ht="18.75" x14ac:dyDescent="0.3">
      <c r="B314" s="3"/>
      <c r="H314" s="58"/>
    </row>
    <row r="315" spans="2:8" ht="18.75" x14ac:dyDescent="0.3">
      <c r="B315" s="3"/>
      <c r="H315" s="58"/>
    </row>
    <row r="316" spans="2:8" ht="18.75" x14ac:dyDescent="0.3">
      <c r="B316" s="3"/>
      <c r="H316" s="58"/>
    </row>
  </sheetData>
  <sortState xmlns:xlrd2="http://schemas.microsoft.com/office/spreadsheetml/2017/richdata2" ref="B224:H241">
    <sortCondition descending="1" ref="H224:H241"/>
  </sortState>
  <mergeCells count="8">
    <mergeCell ref="A1:H1"/>
    <mergeCell ref="B292:D292"/>
    <mergeCell ref="B296:D296"/>
    <mergeCell ref="B310:D310"/>
    <mergeCell ref="B4:D4"/>
    <mergeCell ref="B33:D33"/>
    <mergeCell ref="B235:D235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33"/>
  <sheetViews>
    <sheetView topLeftCell="E1" zoomScaleNormal="100" workbookViewId="0">
      <selection activeCell="J42" sqref="J42"/>
    </sheetView>
  </sheetViews>
  <sheetFormatPr baseColWidth="10" defaultRowHeight="12.75" x14ac:dyDescent="0.2"/>
  <cols>
    <col min="1" max="1" width="11.42578125" style="4"/>
    <col min="2" max="4" width="11.42578125" style="5"/>
    <col min="5" max="5" width="7.28515625" style="4" customWidth="1"/>
    <col min="6" max="6" width="7.28515625" style="5" customWidth="1"/>
    <col min="7" max="8" width="11.42578125" style="4"/>
    <col min="9" max="9" width="11.42578125" style="5"/>
    <col min="10" max="10" width="11.42578125" style="4"/>
    <col min="11" max="11" width="11.42578125" style="5"/>
    <col min="12" max="12" width="11.42578125" style="4"/>
    <col min="13" max="13" width="14.85546875" style="4" customWidth="1"/>
    <col min="14" max="14" width="10.42578125" style="4" customWidth="1"/>
    <col min="15" max="15" width="5.42578125" style="6" customWidth="1"/>
    <col min="16" max="16" width="4.5703125" style="5" customWidth="1"/>
    <col min="17" max="17" width="4.85546875" style="5" customWidth="1"/>
    <col min="18" max="18" width="13.5703125" style="5" customWidth="1"/>
    <col min="19" max="19" width="6.140625" style="4" customWidth="1"/>
    <col min="20" max="20" width="7.85546875" style="4" customWidth="1"/>
    <col min="21" max="24" width="7.140625" style="4" customWidth="1"/>
    <col min="25" max="26" width="5.42578125" style="4" customWidth="1"/>
    <col min="27" max="27" width="6.28515625" style="4" customWidth="1"/>
    <col min="28" max="261" width="11.42578125" style="4"/>
    <col min="262" max="263" width="7.28515625" style="4" customWidth="1"/>
    <col min="264" max="270" width="11.42578125" style="4"/>
    <col min="271" max="271" width="7.28515625" style="4" customWidth="1"/>
    <col min="272" max="272" width="5.42578125" style="4" customWidth="1"/>
    <col min="273" max="273" width="4.5703125" style="4" customWidth="1"/>
    <col min="274" max="274" width="4.85546875" style="4" customWidth="1"/>
    <col min="275" max="275" width="6.140625" style="4" customWidth="1"/>
    <col min="276" max="280" width="7.140625" style="4" customWidth="1"/>
    <col min="281" max="282" width="5.42578125" style="4" customWidth="1"/>
    <col min="283" max="283" width="6.28515625" style="4" customWidth="1"/>
    <col min="284" max="517" width="11.42578125" style="4"/>
    <col min="518" max="519" width="7.28515625" style="4" customWidth="1"/>
    <col min="520" max="526" width="11.42578125" style="4"/>
    <col min="527" max="527" width="7.28515625" style="4" customWidth="1"/>
    <col min="528" max="528" width="5.42578125" style="4" customWidth="1"/>
    <col min="529" max="529" width="4.5703125" style="4" customWidth="1"/>
    <col min="530" max="530" width="4.85546875" style="4" customWidth="1"/>
    <col min="531" max="531" width="6.140625" style="4" customWidth="1"/>
    <col min="532" max="536" width="7.140625" style="4" customWidth="1"/>
    <col min="537" max="538" width="5.42578125" style="4" customWidth="1"/>
    <col min="539" max="539" width="6.28515625" style="4" customWidth="1"/>
    <col min="540" max="773" width="11.42578125" style="4"/>
    <col min="774" max="775" width="7.28515625" style="4" customWidth="1"/>
    <col min="776" max="782" width="11.42578125" style="4"/>
    <col min="783" max="783" width="7.28515625" style="4" customWidth="1"/>
    <col min="784" max="784" width="5.42578125" style="4" customWidth="1"/>
    <col min="785" max="785" width="4.5703125" style="4" customWidth="1"/>
    <col min="786" max="786" width="4.85546875" style="4" customWidth="1"/>
    <col min="787" max="787" width="6.140625" style="4" customWidth="1"/>
    <col min="788" max="792" width="7.140625" style="4" customWidth="1"/>
    <col min="793" max="794" width="5.42578125" style="4" customWidth="1"/>
    <col min="795" max="795" width="6.28515625" style="4" customWidth="1"/>
    <col min="796" max="1029" width="11.42578125" style="4"/>
    <col min="1030" max="1031" width="7.28515625" style="4" customWidth="1"/>
    <col min="1032" max="1038" width="11.42578125" style="4"/>
    <col min="1039" max="1039" width="7.28515625" style="4" customWidth="1"/>
    <col min="1040" max="1040" width="5.42578125" style="4" customWidth="1"/>
    <col min="1041" max="1041" width="4.5703125" style="4" customWidth="1"/>
    <col min="1042" max="1042" width="4.85546875" style="4" customWidth="1"/>
    <col min="1043" max="1043" width="6.140625" style="4" customWidth="1"/>
    <col min="1044" max="1048" width="7.140625" style="4" customWidth="1"/>
    <col min="1049" max="1050" width="5.42578125" style="4" customWidth="1"/>
    <col min="1051" max="1051" width="6.28515625" style="4" customWidth="1"/>
    <col min="1052" max="1285" width="11.42578125" style="4"/>
    <col min="1286" max="1287" width="7.28515625" style="4" customWidth="1"/>
    <col min="1288" max="1294" width="11.42578125" style="4"/>
    <col min="1295" max="1295" width="7.28515625" style="4" customWidth="1"/>
    <col min="1296" max="1296" width="5.42578125" style="4" customWidth="1"/>
    <col min="1297" max="1297" width="4.5703125" style="4" customWidth="1"/>
    <col min="1298" max="1298" width="4.85546875" style="4" customWidth="1"/>
    <col min="1299" max="1299" width="6.140625" style="4" customWidth="1"/>
    <col min="1300" max="1304" width="7.140625" style="4" customWidth="1"/>
    <col min="1305" max="1306" width="5.42578125" style="4" customWidth="1"/>
    <col min="1307" max="1307" width="6.28515625" style="4" customWidth="1"/>
    <col min="1308" max="1541" width="11.42578125" style="4"/>
    <col min="1542" max="1543" width="7.28515625" style="4" customWidth="1"/>
    <col min="1544" max="1550" width="11.42578125" style="4"/>
    <col min="1551" max="1551" width="7.28515625" style="4" customWidth="1"/>
    <col min="1552" max="1552" width="5.42578125" style="4" customWidth="1"/>
    <col min="1553" max="1553" width="4.5703125" style="4" customWidth="1"/>
    <col min="1554" max="1554" width="4.85546875" style="4" customWidth="1"/>
    <col min="1555" max="1555" width="6.140625" style="4" customWidth="1"/>
    <col min="1556" max="1560" width="7.140625" style="4" customWidth="1"/>
    <col min="1561" max="1562" width="5.42578125" style="4" customWidth="1"/>
    <col min="1563" max="1563" width="6.28515625" style="4" customWidth="1"/>
    <col min="1564" max="1797" width="11.42578125" style="4"/>
    <col min="1798" max="1799" width="7.28515625" style="4" customWidth="1"/>
    <col min="1800" max="1806" width="11.42578125" style="4"/>
    <col min="1807" max="1807" width="7.28515625" style="4" customWidth="1"/>
    <col min="1808" max="1808" width="5.42578125" style="4" customWidth="1"/>
    <col min="1809" max="1809" width="4.5703125" style="4" customWidth="1"/>
    <col min="1810" max="1810" width="4.85546875" style="4" customWidth="1"/>
    <col min="1811" max="1811" width="6.140625" style="4" customWidth="1"/>
    <col min="1812" max="1816" width="7.140625" style="4" customWidth="1"/>
    <col min="1817" max="1818" width="5.42578125" style="4" customWidth="1"/>
    <col min="1819" max="1819" width="6.28515625" style="4" customWidth="1"/>
    <col min="1820" max="2053" width="11.42578125" style="4"/>
    <col min="2054" max="2055" width="7.28515625" style="4" customWidth="1"/>
    <col min="2056" max="2062" width="11.42578125" style="4"/>
    <col min="2063" max="2063" width="7.28515625" style="4" customWidth="1"/>
    <col min="2064" max="2064" width="5.42578125" style="4" customWidth="1"/>
    <col min="2065" max="2065" width="4.5703125" style="4" customWidth="1"/>
    <col min="2066" max="2066" width="4.85546875" style="4" customWidth="1"/>
    <col min="2067" max="2067" width="6.140625" style="4" customWidth="1"/>
    <col min="2068" max="2072" width="7.140625" style="4" customWidth="1"/>
    <col min="2073" max="2074" width="5.42578125" style="4" customWidth="1"/>
    <col min="2075" max="2075" width="6.28515625" style="4" customWidth="1"/>
    <col min="2076" max="2309" width="11.42578125" style="4"/>
    <col min="2310" max="2311" width="7.28515625" style="4" customWidth="1"/>
    <col min="2312" max="2318" width="11.42578125" style="4"/>
    <col min="2319" max="2319" width="7.28515625" style="4" customWidth="1"/>
    <col min="2320" max="2320" width="5.42578125" style="4" customWidth="1"/>
    <col min="2321" max="2321" width="4.5703125" style="4" customWidth="1"/>
    <col min="2322" max="2322" width="4.85546875" style="4" customWidth="1"/>
    <col min="2323" max="2323" width="6.140625" style="4" customWidth="1"/>
    <col min="2324" max="2328" width="7.140625" style="4" customWidth="1"/>
    <col min="2329" max="2330" width="5.42578125" style="4" customWidth="1"/>
    <col min="2331" max="2331" width="6.28515625" style="4" customWidth="1"/>
    <col min="2332" max="2565" width="11.42578125" style="4"/>
    <col min="2566" max="2567" width="7.28515625" style="4" customWidth="1"/>
    <col min="2568" max="2574" width="11.42578125" style="4"/>
    <col min="2575" max="2575" width="7.28515625" style="4" customWidth="1"/>
    <col min="2576" max="2576" width="5.42578125" style="4" customWidth="1"/>
    <col min="2577" max="2577" width="4.5703125" style="4" customWidth="1"/>
    <col min="2578" max="2578" width="4.85546875" style="4" customWidth="1"/>
    <col min="2579" max="2579" width="6.140625" style="4" customWidth="1"/>
    <col min="2580" max="2584" width="7.140625" style="4" customWidth="1"/>
    <col min="2585" max="2586" width="5.42578125" style="4" customWidth="1"/>
    <col min="2587" max="2587" width="6.28515625" style="4" customWidth="1"/>
    <col min="2588" max="2821" width="11.42578125" style="4"/>
    <col min="2822" max="2823" width="7.28515625" style="4" customWidth="1"/>
    <col min="2824" max="2830" width="11.42578125" style="4"/>
    <col min="2831" max="2831" width="7.28515625" style="4" customWidth="1"/>
    <col min="2832" max="2832" width="5.42578125" style="4" customWidth="1"/>
    <col min="2833" max="2833" width="4.5703125" style="4" customWidth="1"/>
    <col min="2834" max="2834" width="4.85546875" style="4" customWidth="1"/>
    <col min="2835" max="2835" width="6.140625" style="4" customWidth="1"/>
    <col min="2836" max="2840" width="7.140625" style="4" customWidth="1"/>
    <col min="2841" max="2842" width="5.42578125" style="4" customWidth="1"/>
    <col min="2843" max="2843" width="6.28515625" style="4" customWidth="1"/>
    <col min="2844" max="3077" width="11.42578125" style="4"/>
    <col min="3078" max="3079" width="7.28515625" style="4" customWidth="1"/>
    <col min="3080" max="3086" width="11.42578125" style="4"/>
    <col min="3087" max="3087" width="7.28515625" style="4" customWidth="1"/>
    <col min="3088" max="3088" width="5.42578125" style="4" customWidth="1"/>
    <col min="3089" max="3089" width="4.5703125" style="4" customWidth="1"/>
    <col min="3090" max="3090" width="4.85546875" style="4" customWidth="1"/>
    <col min="3091" max="3091" width="6.140625" style="4" customWidth="1"/>
    <col min="3092" max="3096" width="7.140625" style="4" customWidth="1"/>
    <col min="3097" max="3098" width="5.42578125" style="4" customWidth="1"/>
    <col min="3099" max="3099" width="6.28515625" style="4" customWidth="1"/>
    <col min="3100" max="3333" width="11.42578125" style="4"/>
    <col min="3334" max="3335" width="7.28515625" style="4" customWidth="1"/>
    <col min="3336" max="3342" width="11.42578125" style="4"/>
    <col min="3343" max="3343" width="7.28515625" style="4" customWidth="1"/>
    <col min="3344" max="3344" width="5.42578125" style="4" customWidth="1"/>
    <col min="3345" max="3345" width="4.5703125" style="4" customWidth="1"/>
    <col min="3346" max="3346" width="4.85546875" style="4" customWidth="1"/>
    <col min="3347" max="3347" width="6.140625" style="4" customWidth="1"/>
    <col min="3348" max="3352" width="7.140625" style="4" customWidth="1"/>
    <col min="3353" max="3354" width="5.42578125" style="4" customWidth="1"/>
    <col min="3355" max="3355" width="6.28515625" style="4" customWidth="1"/>
    <col min="3356" max="3589" width="11.42578125" style="4"/>
    <col min="3590" max="3591" width="7.28515625" style="4" customWidth="1"/>
    <col min="3592" max="3598" width="11.42578125" style="4"/>
    <col min="3599" max="3599" width="7.28515625" style="4" customWidth="1"/>
    <col min="3600" max="3600" width="5.42578125" style="4" customWidth="1"/>
    <col min="3601" max="3601" width="4.5703125" style="4" customWidth="1"/>
    <col min="3602" max="3602" width="4.85546875" style="4" customWidth="1"/>
    <col min="3603" max="3603" width="6.140625" style="4" customWidth="1"/>
    <col min="3604" max="3608" width="7.140625" style="4" customWidth="1"/>
    <col min="3609" max="3610" width="5.42578125" style="4" customWidth="1"/>
    <col min="3611" max="3611" width="6.28515625" style="4" customWidth="1"/>
    <col min="3612" max="3845" width="11.42578125" style="4"/>
    <col min="3846" max="3847" width="7.28515625" style="4" customWidth="1"/>
    <col min="3848" max="3854" width="11.42578125" style="4"/>
    <col min="3855" max="3855" width="7.28515625" style="4" customWidth="1"/>
    <col min="3856" max="3856" width="5.42578125" style="4" customWidth="1"/>
    <col min="3857" max="3857" width="4.5703125" style="4" customWidth="1"/>
    <col min="3858" max="3858" width="4.85546875" style="4" customWidth="1"/>
    <col min="3859" max="3859" width="6.140625" style="4" customWidth="1"/>
    <col min="3860" max="3864" width="7.140625" style="4" customWidth="1"/>
    <col min="3865" max="3866" width="5.42578125" style="4" customWidth="1"/>
    <col min="3867" max="3867" width="6.28515625" style="4" customWidth="1"/>
    <col min="3868" max="4101" width="11.42578125" style="4"/>
    <col min="4102" max="4103" width="7.28515625" style="4" customWidth="1"/>
    <col min="4104" max="4110" width="11.42578125" style="4"/>
    <col min="4111" max="4111" width="7.28515625" style="4" customWidth="1"/>
    <col min="4112" max="4112" width="5.42578125" style="4" customWidth="1"/>
    <col min="4113" max="4113" width="4.5703125" style="4" customWidth="1"/>
    <col min="4114" max="4114" width="4.85546875" style="4" customWidth="1"/>
    <col min="4115" max="4115" width="6.140625" style="4" customWidth="1"/>
    <col min="4116" max="4120" width="7.140625" style="4" customWidth="1"/>
    <col min="4121" max="4122" width="5.42578125" style="4" customWidth="1"/>
    <col min="4123" max="4123" width="6.28515625" style="4" customWidth="1"/>
    <col min="4124" max="4357" width="11.42578125" style="4"/>
    <col min="4358" max="4359" width="7.28515625" style="4" customWidth="1"/>
    <col min="4360" max="4366" width="11.42578125" style="4"/>
    <col min="4367" max="4367" width="7.28515625" style="4" customWidth="1"/>
    <col min="4368" max="4368" width="5.42578125" style="4" customWidth="1"/>
    <col min="4369" max="4369" width="4.5703125" style="4" customWidth="1"/>
    <col min="4370" max="4370" width="4.85546875" style="4" customWidth="1"/>
    <col min="4371" max="4371" width="6.140625" style="4" customWidth="1"/>
    <col min="4372" max="4376" width="7.140625" style="4" customWidth="1"/>
    <col min="4377" max="4378" width="5.42578125" style="4" customWidth="1"/>
    <col min="4379" max="4379" width="6.28515625" style="4" customWidth="1"/>
    <col min="4380" max="4613" width="11.42578125" style="4"/>
    <col min="4614" max="4615" width="7.28515625" style="4" customWidth="1"/>
    <col min="4616" max="4622" width="11.42578125" style="4"/>
    <col min="4623" max="4623" width="7.28515625" style="4" customWidth="1"/>
    <col min="4624" max="4624" width="5.42578125" style="4" customWidth="1"/>
    <col min="4625" max="4625" width="4.5703125" style="4" customWidth="1"/>
    <col min="4626" max="4626" width="4.85546875" style="4" customWidth="1"/>
    <col min="4627" max="4627" width="6.140625" style="4" customWidth="1"/>
    <col min="4628" max="4632" width="7.140625" style="4" customWidth="1"/>
    <col min="4633" max="4634" width="5.42578125" style="4" customWidth="1"/>
    <col min="4635" max="4635" width="6.28515625" style="4" customWidth="1"/>
    <col min="4636" max="4869" width="11.42578125" style="4"/>
    <col min="4870" max="4871" width="7.28515625" style="4" customWidth="1"/>
    <col min="4872" max="4878" width="11.42578125" style="4"/>
    <col min="4879" max="4879" width="7.28515625" style="4" customWidth="1"/>
    <col min="4880" max="4880" width="5.42578125" style="4" customWidth="1"/>
    <col min="4881" max="4881" width="4.5703125" style="4" customWidth="1"/>
    <col min="4882" max="4882" width="4.85546875" style="4" customWidth="1"/>
    <col min="4883" max="4883" width="6.140625" style="4" customWidth="1"/>
    <col min="4884" max="4888" width="7.140625" style="4" customWidth="1"/>
    <col min="4889" max="4890" width="5.42578125" style="4" customWidth="1"/>
    <col min="4891" max="4891" width="6.28515625" style="4" customWidth="1"/>
    <col min="4892" max="5125" width="11.42578125" style="4"/>
    <col min="5126" max="5127" width="7.28515625" style="4" customWidth="1"/>
    <col min="5128" max="5134" width="11.42578125" style="4"/>
    <col min="5135" max="5135" width="7.28515625" style="4" customWidth="1"/>
    <col min="5136" max="5136" width="5.42578125" style="4" customWidth="1"/>
    <col min="5137" max="5137" width="4.5703125" style="4" customWidth="1"/>
    <col min="5138" max="5138" width="4.85546875" style="4" customWidth="1"/>
    <col min="5139" max="5139" width="6.140625" style="4" customWidth="1"/>
    <col min="5140" max="5144" width="7.140625" style="4" customWidth="1"/>
    <col min="5145" max="5146" width="5.42578125" style="4" customWidth="1"/>
    <col min="5147" max="5147" width="6.28515625" style="4" customWidth="1"/>
    <col min="5148" max="5381" width="11.42578125" style="4"/>
    <col min="5382" max="5383" width="7.28515625" style="4" customWidth="1"/>
    <col min="5384" max="5390" width="11.42578125" style="4"/>
    <col min="5391" max="5391" width="7.28515625" style="4" customWidth="1"/>
    <col min="5392" max="5392" width="5.42578125" style="4" customWidth="1"/>
    <col min="5393" max="5393" width="4.5703125" style="4" customWidth="1"/>
    <col min="5394" max="5394" width="4.85546875" style="4" customWidth="1"/>
    <col min="5395" max="5395" width="6.140625" style="4" customWidth="1"/>
    <col min="5396" max="5400" width="7.140625" style="4" customWidth="1"/>
    <col min="5401" max="5402" width="5.42578125" style="4" customWidth="1"/>
    <col min="5403" max="5403" width="6.28515625" style="4" customWidth="1"/>
    <col min="5404" max="5637" width="11.42578125" style="4"/>
    <col min="5638" max="5639" width="7.28515625" style="4" customWidth="1"/>
    <col min="5640" max="5646" width="11.42578125" style="4"/>
    <col min="5647" max="5647" width="7.28515625" style="4" customWidth="1"/>
    <col min="5648" max="5648" width="5.42578125" style="4" customWidth="1"/>
    <col min="5649" max="5649" width="4.5703125" style="4" customWidth="1"/>
    <col min="5650" max="5650" width="4.85546875" style="4" customWidth="1"/>
    <col min="5651" max="5651" width="6.140625" style="4" customWidth="1"/>
    <col min="5652" max="5656" width="7.140625" style="4" customWidth="1"/>
    <col min="5657" max="5658" width="5.42578125" style="4" customWidth="1"/>
    <col min="5659" max="5659" width="6.28515625" style="4" customWidth="1"/>
    <col min="5660" max="5893" width="11.42578125" style="4"/>
    <col min="5894" max="5895" width="7.28515625" style="4" customWidth="1"/>
    <col min="5896" max="5902" width="11.42578125" style="4"/>
    <col min="5903" max="5903" width="7.28515625" style="4" customWidth="1"/>
    <col min="5904" max="5904" width="5.42578125" style="4" customWidth="1"/>
    <col min="5905" max="5905" width="4.5703125" style="4" customWidth="1"/>
    <col min="5906" max="5906" width="4.85546875" style="4" customWidth="1"/>
    <col min="5907" max="5907" width="6.140625" style="4" customWidth="1"/>
    <col min="5908" max="5912" width="7.140625" style="4" customWidth="1"/>
    <col min="5913" max="5914" width="5.42578125" style="4" customWidth="1"/>
    <col min="5915" max="5915" width="6.28515625" style="4" customWidth="1"/>
    <col min="5916" max="6149" width="11.42578125" style="4"/>
    <col min="6150" max="6151" width="7.28515625" style="4" customWidth="1"/>
    <col min="6152" max="6158" width="11.42578125" style="4"/>
    <col min="6159" max="6159" width="7.28515625" style="4" customWidth="1"/>
    <col min="6160" max="6160" width="5.42578125" style="4" customWidth="1"/>
    <col min="6161" max="6161" width="4.5703125" style="4" customWidth="1"/>
    <col min="6162" max="6162" width="4.85546875" style="4" customWidth="1"/>
    <col min="6163" max="6163" width="6.140625" style="4" customWidth="1"/>
    <col min="6164" max="6168" width="7.140625" style="4" customWidth="1"/>
    <col min="6169" max="6170" width="5.42578125" style="4" customWidth="1"/>
    <col min="6171" max="6171" width="6.28515625" style="4" customWidth="1"/>
    <col min="6172" max="6405" width="11.42578125" style="4"/>
    <col min="6406" max="6407" width="7.28515625" style="4" customWidth="1"/>
    <col min="6408" max="6414" width="11.42578125" style="4"/>
    <col min="6415" max="6415" width="7.28515625" style="4" customWidth="1"/>
    <col min="6416" max="6416" width="5.42578125" style="4" customWidth="1"/>
    <col min="6417" max="6417" width="4.5703125" style="4" customWidth="1"/>
    <col min="6418" max="6418" width="4.85546875" style="4" customWidth="1"/>
    <col min="6419" max="6419" width="6.140625" style="4" customWidth="1"/>
    <col min="6420" max="6424" width="7.140625" style="4" customWidth="1"/>
    <col min="6425" max="6426" width="5.42578125" style="4" customWidth="1"/>
    <col min="6427" max="6427" width="6.28515625" style="4" customWidth="1"/>
    <col min="6428" max="6661" width="11.42578125" style="4"/>
    <col min="6662" max="6663" width="7.28515625" style="4" customWidth="1"/>
    <col min="6664" max="6670" width="11.42578125" style="4"/>
    <col min="6671" max="6671" width="7.28515625" style="4" customWidth="1"/>
    <col min="6672" max="6672" width="5.42578125" style="4" customWidth="1"/>
    <col min="6673" max="6673" width="4.5703125" style="4" customWidth="1"/>
    <col min="6674" max="6674" width="4.85546875" style="4" customWidth="1"/>
    <col min="6675" max="6675" width="6.140625" style="4" customWidth="1"/>
    <col min="6676" max="6680" width="7.140625" style="4" customWidth="1"/>
    <col min="6681" max="6682" width="5.42578125" style="4" customWidth="1"/>
    <col min="6683" max="6683" width="6.28515625" style="4" customWidth="1"/>
    <col min="6684" max="6917" width="11.42578125" style="4"/>
    <col min="6918" max="6919" width="7.28515625" style="4" customWidth="1"/>
    <col min="6920" max="6926" width="11.42578125" style="4"/>
    <col min="6927" max="6927" width="7.28515625" style="4" customWidth="1"/>
    <col min="6928" max="6928" width="5.42578125" style="4" customWidth="1"/>
    <col min="6929" max="6929" width="4.5703125" style="4" customWidth="1"/>
    <col min="6930" max="6930" width="4.85546875" style="4" customWidth="1"/>
    <col min="6931" max="6931" width="6.140625" style="4" customWidth="1"/>
    <col min="6932" max="6936" width="7.140625" style="4" customWidth="1"/>
    <col min="6937" max="6938" width="5.42578125" style="4" customWidth="1"/>
    <col min="6939" max="6939" width="6.28515625" style="4" customWidth="1"/>
    <col min="6940" max="7173" width="11.42578125" style="4"/>
    <col min="7174" max="7175" width="7.28515625" style="4" customWidth="1"/>
    <col min="7176" max="7182" width="11.42578125" style="4"/>
    <col min="7183" max="7183" width="7.28515625" style="4" customWidth="1"/>
    <col min="7184" max="7184" width="5.42578125" style="4" customWidth="1"/>
    <col min="7185" max="7185" width="4.5703125" style="4" customWidth="1"/>
    <col min="7186" max="7186" width="4.85546875" style="4" customWidth="1"/>
    <col min="7187" max="7187" width="6.140625" style="4" customWidth="1"/>
    <col min="7188" max="7192" width="7.140625" style="4" customWidth="1"/>
    <col min="7193" max="7194" width="5.42578125" style="4" customWidth="1"/>
    <col min="7195" max="7195" width="6.28515625" style="4" customWidth="1"/>
    <col min="7196" max="7429" width="11.42578125" style="4"/>
    <col min="7430" max="7431" width="7.28515625" style="4" customWidth="1"/>
    <col min="7432" max="7438" width="11.42578125" style="4"/>
    <col min="7439" max="7439" width="7.28515625" style="4" customWidth="1"/>
    <col min="7440" max="7440" width="5.42578125" style="4" customWidth="1"/>
    <col min="7441" max="7441" width="4.5703125" style="4" customWidth="1"/>
    <col min="7442" max="7442" width="4.85546875" style="4" customWidth="1"/>
    <col min="7443" max="7443" width="6.140625" style="4" customWidth="1"/>
    <col min="7444" max="7448" width="7.140625" style="4" customWidth="1"/>
    <col min="7449" max="7450" width="5.42578125" style="4" customWidth="1"/>
    <col min="7451" max="7451" width="6.28515625" style="4" customWidth="1"/>
    <col min="7452" max="7685" width="11.42578125" style="4"/>
    <col min="7686" max="7687" width="7.28515625" style="4" customWidth="1"/>
    <col min="7688" max="7694" width="11.42578125" style="4"/>
    <col min="7695" max="7695" width="7.28515625" style="4" customWidth="1"/>
    <col min="7696" max="7696" width="5.42578125" style="4" customWidth="1"/>
    <col min="7697" max="7697" width="4.5703125" style="4" customWidth="1"/>
    <col min="7698" max="7698" width="4.85546875" style="4" customWidth="1"/>
    <col min="7699" max="7699" width="6.140625" style="4" customWidth="1"/>
    <col min="7700" max="7704" width="7.140625" style="4" customWidth="1"/>
    <col min="7705" max="7706" width="5.42578125" style="4" customWidth="1"/>
    <col min="7707" max="7707" width="6.28515625" style="4" customWidth="1"/>
    <col min="7708" max="7941" width="11.42578125" style="4"/>
    <col min="7942" max="7943" width="7.28515625" style="4" customWidth="1"/>
    <col min="7944" max="7950" width="11.42578125" style="4"/>
    <col min="7951" max="7951" width="7.28515625" style="4" customWidth="1"/>
    <col min="7952" max="7952" width="5.42578125" style="4" customWidth="1"/>
    <col min="7953" max="7953" width="4.5703125" style="4" customWidth="1"/>
    <col min="7954" max="7954" width="4.85546875" style="4" customWidth="1"/>
    <col min="7955" max="7955" width="6.140625" style="4" customWidth="1"/>
    <col min="7956" max="7960" width="7.140625" style="4" customWidth="1"/>
    <col min="7961" max="7962" width="5.42578125" style="4" customWidth="1"/>
    <col min="7963" max="7963" width="6.28515625" style="4" customWidth="1"/>
    <col min="7964" max="8197" width="11.42578125" style="4"/>
    <col min="8198" max="8199" width="7.28515625" style="4" customWidth="1"/>
    <col min="8200" max="8206" width="11.42578125" style="4"/>
    <col min="8207" max="8207" width="7.28515625" style="4" customWidth="1"/>
    <col min="8208" max="8208" width="5.42578125" style="4" customWidth="1"/>
    <col min="8209" max="8209" width="4.5703125" style="4" customWidth="1"/>
    <col min="8210" max="8210" width="4.85546875" style="4" customWidth="1"/>
    <col min="8211" max="8211" width="6.140625" style="4" customWidth="1"/>
    <col min="8212" max="8216" width="7.140625" style="4" customWidth="1"/>
    <col min="8217" max="8218" width="5.42578125" style="4" customWidth="1"/>
    <col min="8219" max="8219" width="6.28515625" style="4" customWidth="1"/>
    <col min="8220" max="8453" width="11.42578125" style="4"/>
    <col min="8454" max="8455" width="7.28515625" style="4" customWidth="1"/>
    <col min="8456" max="8462" width="11.42578125" style="4"/>
    <col min="8463" max="8463" width="7.28515625" style="4" customWidth="1"/>
    <col min="8464" max="8464" width="5.42578125" style="4" customWidth="1"/>
    <col min="8465" max="8465" width="4.5703125" style="4" customWidth="1"/>
    <col min="8466" max="8466" width="4.85546875" style="4" customWidth="1"/>
    <col min="8467" max="8467" width="6.140625" style="4" customWidth="1"/>
    <col min="8468" max="8472" width="7.140625" style="4" customWidth="1"/>
    <col min="8473" max="8474" width="5.42578125" style="4" customWidth="1"/>
    <col min="8475" max="8475" width="6.28515625" style="4" customWidth="1"/>
    <col min="8476" max="8709" width="11.42578125" style="4"/>
    <col min="8710" max="8711" width="7.28515625" style="4" customWidth="1"/>
    <col min="8712" max="8718" width="11.42578125" style="4"/>
    <col min="8719" max="8719" width="7.28515625" style="4" customWidth="1"/>
    <col min="8720" max="8720" width="5.42578125" style="4" customWidth="1"/>
    <col min="8721" max="8721" width="4.5703125" style="4" customWidth="1"/>
    <col min="8722" max="8722" width="4.85546875" style="4" customWidth="1"/>
    <col min="8723" max="8723" width="6.140625" style="4" customWidth="1"/>
    <col min="8724" max="8728" width="7.140625" style="4" customWidth="1"/>
    <col min="8729" max="8730" width="5.42578125" style="4" customWidth="1"/>
    <col min="8731" max="8731" width="6.28515625" style="4" customWidth="1"/>
    <col min="8732" max="8965" width="11.42578125" style="4"/>
    <col min="8966" max="8967" width="7.28515625" style="4" customWidth="1"/>
    <col min="8968" max="8974" width="11.42578125" style="4"/>
    <col min="8975" max="8975" width="7.28515625" style="4" customWidth="1"/>
    <col min="8976" max="8976" width="5.42578125" style="4" customWidth="1"/>
    <col min="8977" max="8977" width="4.5703125" style="4" customWidth="1"/>
    <col min="8978" max="8978" width="4.85546875" style="4" customWidth="1"/>
    <col min="8979" max="8979" width="6.140625" style="4" customWidth="1"/>
    <col min="8980" max="8984" width="7.140625" style="4" customWidth="1"/>
    <col min="8985" max="8986" width="5.42578125" style="4" customWidth="1"/>
    <col min="8987" max="8987" width="6.28515625" style="4" customWidth="1"/>
    <col min="8988" max="9221" width="11.42578125" style="4"/>
    <col min="9222" max="9223" width="7.28515625" style="4" customWidth="1"/>
    <col min="9224" max="9230" width="11.42578125" style="4"/>
    <col min="9231" max="9231" width="7.28515625" style="4" customWidth="1"/>
    <col min="9232" max="9232" width="5.42578125" style="4" customWidth="1"/>
    <col min="9233" max="9233" width="4.5703125" style="4" customWidth="1"/>
    <col min="9234" max="9234" width="4.85546875" style="4" customWidth="1"/>
    <col min="9235" max="9235" width="6.140625" style="4" customWidth="1"/>
    <col min="9236" max="9240" width="7.140625" style="4" customWidth="1"/>
    <col min="9241" max="9242" width="5.42578125" style="4" customWidth="1"/>
    <col min="9243" max="9243" width="6.28515625" style="4" customWidth="1"/>
    <col min="9244" max="9477" width="11.42578125" style="4"/>
    <col min="9478" max="9479" width="7.28515625" style="4" customWidth="1"/>
    <col min="9480" max="9486" width="11.42578125" style="4"/>
    <col min="9487" max="9487" width="7.28515625" style="4" customWidth="1"/>
    <col min="9488" max="9488" width="5.42578125" style="4" customWidth="1"/>
    <col min="9489" max="9489" width="4.5703125" style="4" customWidth="1"/>
    <col min="9490" max="9490" width="4.85546875" style="4" customWidth="1"/>
    <col min="9491" max="9491" width="6.140625" style="4" customWidth="1"/>
    <col min="9492" max="9496" width="7.140625" style="4" customWidth="1"/>
    <col min="9497" max="9498" width="5.42578125" style="4" customWidth="1"/>
    <col min="9499" max="9499" width="6.28515625" style="4" customWidth="1"/>
    <col min="9500" max="9733" width="11.42578125" style="4"/>
    <col min="9734" max="9735" width="7.28515625" style="4" customWidth="1"/>
    <col min="9736" max="9742" width="11.42578125" style="4"/>
    <col min="9743" max="9743" width="7.28515625" style="4" customWidth="1"/>
    <col min="9744" max="9744" width="5.42578125" style="4" customWidth="1"/>
    <col min="9745" max="9745" width="4.5703125" style="4" customWidth="1"/>
    <col min="9746" max="9746" width="4.85546875" style="4" customWidth="1"/>
    <col min="9747" max="9747" width="6.140625" style="4" customWidth="1"/>
    <col min="9748" max="9752" width="7.140625" style="4" customWidth="1"/>
    <col min="9753" max="9754" width="5.42578125" style="4" customWidth="1"/>
    <col min="9755" max="9755" width="6.28515625" style="4" customWidth="1"/>
    <col min="9756" max="9989" width="11.42578125" style="4"/>
    <col min="9990" max="9991" width="7.28515625" style="4" customWidth="1"/>
    <col min="9992" max="9998" width="11.42578125" style="4"/>
    <col min="9999" max="9999" width="7.28515625" style="4" customWidth="1"/>
    <col min="10000" max="10000" width="5.42578125" style="4" customWidth="1"/>
    <col min="10001" max="10001" width="4.5703125" style="4" customWidth="1"/>
    <col min="10002" max="10002" width="4.85546875" style="4" customWidth="1"/>
    <col min="10003" max="10003" width="6.140625" style="4" customWidth="1"/>
    <col min="10004" max="10008" width="7.140625" style="4" customWidth="1"/>
    <col min="10009" max="10010" width="5.42578125" style="4" customWidth="1"/>
    <col min="10011" max="10011" width="6.28515625" style="4" customWidth="1"/>
    <col min="10012" max="10245" width="11.42578125" style="4"/>
    <col min="10246" max="10247" width="7.28515625" style="4" customWidth="1"/>
    <col min="10248" max="10254" width="11.42578125" style="4"/>
    <col min="10255" max="10255" width="7.28515625" style="4" customWidth="1"/>
    <col min="10256" max="10256" width="5.42578125" style="4" customWidth="1"/>
    <col min="10257" max="10257" width="4.5703125" style="4" customWidth="1"/>
    <col min="10258" max="10258" width="4.85546875" style="4" customWidth="1"/>
    <col min="10259" max="10259" width="6.140625" style="4" customWidth="1"/>
    <col min="10260" max="10264" width="7.140625" style="4" customWidth="1"/>
    <col min="10265" max="10266" width="5.42578125" style="4" customWidth="1"/>
    <col min="10267" max="10267" width="6.28515625" style="4" customWidth="1"/>
    <col min="10268" max="10501" width="11.42578125" style="4"/>
    <col min="10502" max="10503" width="7.28515625" style="4" customWidth="1"/>
    <col min="10504" max="10510" width="11.42578125" style="4"/>
    <col min="10511" max="10511" width="7.28515625" style="4" customWidth="1"/>
    <col min="10512" max="10512" width="5.42578125" style="4" customWidth="1"/>
    <col min="10513" max="10513" width="4.5703125" style="4" customWidth="1"/>
    <col min="10514" max="10514" width="4.85546875" style="4" customWidth="1"/>
    <col min="10515" max="10515" width="6.140625" style="4" customWidth="1"/>
    <col min="10516" max="10520" width="7.140625" style="4" customWidth="1"/>
    <col min="10521" max="10522" width="5.42578125" style="4" customWidth="1"/>
    <col min="10523" max="10523" width="6.28515625" style="4" customWidth="1"/>
    <col min="10524" max="10757" width="11.42578125" style="4"/>
    <col min="10758" max="10759" width="7.28515625" style="4" customWidth="1"/>
    <col min="10760" max="10766" width="11.42578125" style="4"/>
    <col min="10767" max="10767" width="7.28515625" style="4" customWidth="1"/>
    <col min="10768" max="10768" width="5.42578125" style="4" customWidth="1"/>
    <col min="10769" max="10769" width="4.5703125" style="4" customWidth="1"/>
    <col min="10770" max="10770" width="4.85546875" style="4" customWidth="1"/>
    <col min="10771" max="10771" width="6.140625" style="4" customWidth="1"/>
    <col min="10772" max="10776" width="7.140625" style="4" customWidth="1"/>
    <col min="10777" max="10778" width="5.42578125" style="4" customWidth="1"/>
    <col min="10779" max="10779" width="6.28515625" style="4" customWidth="1"/>
    <col min="10780" max="11013" width="11.42578125" style="4"/>
    <col min="11014" max="11015" width="7.28515625" style="4" customWidth="1"/>
    <col min="11016" max="11022" width="11.42578125" style="4"/>
    <col min="11023" max="11023" width="7.28515625" style="4" customWidth="1"/>
    <col min="11024" max="11024" width="5.42578125" style="4" customWidth="1"/>
    <col min="11025" max="11025" width="4.5703125" style="4" customWidth="1"/>
    <col min="11026" max="11026" width="4.85546875" style="4" customWidth="1"/>
    <col min="11027" max="11027" width="6.140625" style="4" customWidth="1"/>
    <col min="11028" max="11032" width="7.140625" style="4" customWidth="1"/>
    <col min="11033" max="11034" width="5.42578125" style="4" customWidth="1"/>
    <col min="11035" max="11035" width="6.28515625" style="4" customWidth="1"/>
    <col min="11036" max="11269" width="11.42578125" style="4"/>
    <col min="11270" max="11271" width="7.28515625" style="4" customWidth="1"/>
    <col min="11272" max="11278" width="11.42578125" style="4"/>
    <col min="11279" max="11279" width="7.28515625" style="4" customWidth="1"/>
    <col min="11280" max="11280" width="5.42578125" style="4" customWidth="1"/>
    <col min="11281" max="11281" width="4.5703125" style="4" customWidth="1"/>
    <col min="11282" max="11282" width="4.85546875" style="4" customWidth="1"/>
    <col min="11283" max="11283" width="6.140625" style="4" customWidth="1"/>
    <col min="11284" max="11288" width="7.140625" style="4" customWidth="1"/>
    <col min="11289" max="11290" width="5.42578125" style="4" customWidth="1"/>
    <col min="11291" max="11291" width="6.28515625" style="4" customWidth="1"/>
    <col min="11292" max="11525" width="11.42578125" style="4"/>
    <col min="11526" max="11527" width="7.28515625" style="4" customWidth="1"/>
    <col min="11528" max="11534" width="11.42578125" style="4"/>
    <col min="11535" max="11535" width="7.28515625" style="4" customWidth="1"/>
    <col min="11536" max="11536" width="5.42578125" style="4" customWidth="1"/>
    <col min="11537" max="11537" width="4.5703125" style="4" customWidth="1"/>
    <col min="11538" max="11538" width="4.85546875" style="4" customWidth="1"/>
    <col min="11539" max="11539" width="6.140625" style="4" customWidth="1"/>
    <col min="11540" max="11544" width="7.140625" style="4" customWidth="1"/>
    <col min="11545" max="11546" width="5.42578125" style="4" customWidth="1"/>
    <col min="11547" max="11547" width="6.28515625" style="4" customWidth="1"/>
    <col min="11548" max="11781" width="11.42578125" style="4"/>
    <col min="11782" max="11783" width="7.28515625" style="4" customWidth="1"/>
    <col min="11784" max="11790" width="11.42578125" style="4"/>
    <col min="11791" max="11791" width="7.28515625" style="4" customWidth="1"/>
    <col min="11792" max="11792" width="5.42578125" style="4" customWidth="1"/>
    <col min="11793" max="11793" width="4.5703125" style="4" customWidth="1"/>
    <col min="11794" max="11794" width="4.85546875" style="4" customWidth="1"/>
    <col min="11795" max="11795" width="6.140625" style="4" customWidth="1"/>
    <col min="11796" max="11800" width="7.140625" style="4" customWidth="1"/>
    <col min="11801" max="11802" width="5.42578125" style="4" customWidth="1"/>
    <col min="11803" max="11803" width="6.28515625" style="4" customWidth="1"/>
    <col min="11804" max="12037" width="11.42578125" style="4"/>
    <col min="12038" max="12039" width="7.28515625" style="4" customWidth="1"/>
    <col min="12040" max="12046" width="11.42578125" style="4"/>
    <col min="12047" max="12047" width="7.28515625" style="4" customWidth="1"/>
    <col min="12048" max="12048" width="5.42578125" style="4" customWidth="1"/>
    <col min="12049" max="12049" width="4.5703125" style="4" customWidth="1"/>
    <col min="12050" max="12050" width="4.85546875" style="4" customWidth="1"/>
    <col min="12051" max="12051" width="6.140625" style="4" customWidth="1"/>
    <col min="12052" max="12056" width="7.140625" style="4" customWidth="1"/>
    <col min="12057" max="12058" width="5.42578125" style="4" customWidth="1"/>
    <col min="12059" max="12059" width="6.28515625" style="4" customWidth="1"/>
    <col min="12060" max="12293" width="11.42578125" style="4"/>
    <col min="12294" max="12295" width="7.28515625" style="4" customWidth="1"/>
    <col min="12296" max="12302" width="11.42578125" style="4"/>
    <col min="12303" max="12303" width="7.28515625" style="4" customWidth="1"/>
    <col min="12304" max="12304" width="5.42578125" style="4" customWidth="1"/>
    <col min="12305" max="12305" width="4.5703125" style="4" customWidth="1"/>
    <col min="12306" max="12306" width="4.85546875" style="4" customWidth="1"/>
    <col min="12307" max="12307" width="6.140625" style="4" customWidth="1"/>
    <col min="12308" max="12312" width="7.140625" style="4" customWidth="1"/>
    <col min="12313" max="12314" width="5.42578125" style="4" customWidth="1"/>
    <col min="12315" max="12315" width="6.28515625" style="4" customWidth="1"/>
    <col min="12316" max="12549" width="11.42578125" style="4"/>
    <col min="12550" max="12551" width="7.28515625" style="4" customWidth="1"/>
    <col min="12552" max="12558" width="11.42578125" style="4"/>
    <col min="12559" max="12559" width="7.28515625" style="4" customWidth="1"/>
    <col min="12560" max="12560" width="5.42578125" style="4" customWidth="1"/>
    <col min="12561" max="12561" width="4.5703125" style="4" customWidth="1"/>
    <col min="12562" max="12562" width="4.85546875" style="4" customWidth="1"/>
    <col min="12563" max="12563" width="6.140625" style="4" customWidth="1"/>
    <col min="12564" max="12568" width="7.140625" style="4" customWidth="1"/>
    <col min="12569" max="12570" width="5.42578125" style="4" customWidth="1"/>
    <col min="12571" max="12571" width="6.28515625" style="4" customWidth="1"/>
    <col min="12572" max="12805" width="11.42578125" style="4"/>
    <col min="12806" max="12807" width="7.28515625" style="4" customWidth="1"/>
    <col min="12808" max="12814" width="11.42578125" style="4"/>
    <col min="12815" max="12815" width="7.28515625" style="4" customWidth="1"/>
    <col min="12816" max="12816" width="5.42578125" style="4" customWidth="1"/>
    <col min="12817" max="12817" width="4.5703125" style="4" customWidth="1"/>
    <col min="12818" max="12818" width="4.85546875" style="4" customWidth="1"/>
    <col min="12819" max="12819" width="6.140625" style="4" customWidth="1"/>
    <col min="12820" max="12824" width="7.140625" style="4" customWidth="1"/>
    <col min="12825" max="12826" width="5.42578125" style="4" customWidth="1"/>
    <col min="12827" max="12827" width="6.28515625" style="4" customWidth="1"/>
    <col min="12828" max="13061" width="11.42578125" style="4"/>
    <col min="13062" max="13063" width="7.28515625" style="4" customWidth="1"/>
    <col min="13064" max="13070" width="11.42578125" style="4"/>
    <col min="13071" max="13071" width="7.28515625" style="4" customWidth="1"/>
    <col min="13072" max="13072" width="5.42578125" style="4" customWidth="1"/>
    <col min="13073" max="13073" width="4.5703125" style="4" customWidth="1"/>
    <col min="13074" max="13074" width="4.85546875" style="4" customWidth="1"/>
    <col min="13075" max="13075" width="6.140625" style="4" customWidth="1"/>
    <col min="13076" max="13080" width="7.140625" style="4" customWidth="1"/>
    <col min="13081" max="13082" width="5.42578125" style="4" customWidth="1"/>
    <col min="13083" max="13083" width="6.28515625" style="4" customWidth="1"/>
    <col min="13084" max="13317" width="11.42578125" style="4"/>
    <col min="13318" max="13319" width="7.28515625" style="4" customWidth="1"/>
    <col min="13320" max="13326" width="11.42578125" style="4"/>
    <col min="13327" max="13327" width="7.28515625" style="4" customWidth="1"/>
    <col min="13328" max="13328" width="5.42578125" style="4" customWidth="1"/>
    <col min="13329" max="13329" width="4.5703125" style="4" customWidth="1"/>
    <col min="13330" max="13330" width="4.85546875" style="4" customWidth="1"/>
    <col min="13331" max="13331" width="6.140625" style="4" customWidth="1"/>
    <col min="13332" max="13336" width="7.140625" style="4" customWidth="1"/>
    <col min="13337" max="13338" width="5.42578125" style="4" customWidth="1"/>
    <col min="13339" max="13339" width="6.28515625" style="4" customWidth="1"/>
    <col min="13340" max="13573" width="11.42578125" style="4"/>
    <col min="13574" max="13575" width="7.28515625" style="4" customWidth="1"/>
    <col min="13576" max="13582" width="11.42578125" style="4"/>
    <col min="13583" max="13583" width="7.28515625" style="4" customWidth="1"/>
    <col min="13584" max="13584" width="5.42578125" style="4" customWidth="1"/>
    <col min="13585" max="13585" width="4.5703125" style="4" customWidth="1"/>
    <col min="13586" max="13586" width="4.85546875" style="4" customWidth="1"/>
    <col min="13587" max="13587" width="6.140625" style="4" customWidth="1"/>
    <col min="13588" max="13592" width="7.140625" style="4" customWidth="1"/>
    <col min="13593" max="13594" width="5.42578125" style="4" customWidth="1"/>
    <col min="13595" max="13595" width="6.28515625" style="4" customWidth="1"/>
    <col min="13596" max="13829" width="11.42578125" style="4"/>
    <col min="13830" max="13831" width="7.28515625" style="4" customWidth="1"/>
    <col min="13832" max="13838" width="11.42578125" style="4"/>
    <col min="13839" max="13839" width="7.28515625" style="4" customWidth="1"/>
    <col min="13840" max="13840" width="5.42578125" style="4" customWidth="1"/>
    <col min="13841" max="13841" width="4.5703125" style="4" customWidth="1"/>
    <col min="13842" max="13842" width="4.85546875" style="4" customWidth="1"/>
    <col min="13843" max="13843" width="6.140625" style="4" customWidth="1"/>
    <col min="13844" max="13848" width="7.140625" style="4" customWidth="1"/>
    <col min="13849" max="13850" width="5.42578125" style="4" customWidth="1"/>
    <col min="13851" max="13851" width="6.28515625" style="4" customWidth="1"/>
    <col min="13852" max="14085" width="11.42578125" style="4"/>
    <col min="14086" max="14087" width="7.28515625" style="4" customWidth="1"/>
    <col min="14088" max="14094" width="11.42578125" style="4"/>
    <col min="14095" max="14095" width="7.28515625" style="4" customWidth="1"/>
    <col min="14096" max="14096" width="5.42578125" style="4" customWidth="1"/>
    <col min="14097" max="14097" width="4.5703125" style="4" customWidth="1"/>
    <col min="14098" max="14098" width="4.85546875" style="4" customWidth="1"/>
    <col min="14099" max="14099" width="6.140625" style="4" customWidth="1"/>
    <col min="14100" max="14104" width="7.140625" style="4" customWidth="1"/>
    <col min="14105" max="14106" width="5.42578125" style="4" customWidth="1"/>
    <col min="14107" max="14107" width="6.28515625" style="4" customWidth="1"/>
    <col min="14108" max="14341" width="11.42578125" style="4"/>
    <col min="14342" max="14343" width="7.28515625" style="4" customWidth="1"/>
    <col min="14344" max="14350" width="11.42578125" style="4"/>
    <col min="14351" max="14351" width="7.28515625" style="4" customWidth="1"/>
    <col min="14352" max="14352" width="5.42578125" style="4" customWidth="1"/>
    <col min="14353" max="14353" width="4.5703125" style="4" customWidth="1"/>
    <col min="14354" max="14354" width="4.85546875" style="4" customWidth="1"/>
    <col min="14355" max="14355" width="6.140625" style="4" customWidth="1"/>
    <col min="14356" max="14360" width="7.140625" style="4" customWidth="1"/>
    <col min="14361" max="14362" width="5.42578125" style="4" customWidth="1"/>
    <col min="14363" max="14363" width="6.28515625" style="4" customWidth="1"/>
    <col min="14364" max="14597" width="11.42578125" style="4"/>
    <col min="14598" max="14599" width="7.28515625" style="4" customWidth="1"/>
    <col min="14600" max="14606" width="11.42578125" style="4"/>
    <col min="14607" max="14607" width="7.28515625" style="4" customWidth="1"/>
    <col min="14608" max="14608" width="5.42578125" style="4" customWidth="1"/>
    <col min="14609" max="14609" width="4.5703125" style="4" customWidth="1"/>
    <col min="14610" max="14610" width="4.85546875" style="4" customWidth="1"/>
    <col min="14611" max="14611" width="6.140625" style="4" customWidth="1"/>
    <col min="14612" max="14616" width="7.140625" style="4" customWidth="1"/>
    <col min="14617" max="14618" width="5.42578125" style="4" customWidth="1"/>
    <col min="14619" max="14619" width="6.28515625" style="4" customWidth="1"/>
    <col min="14620" max="14853" width="11.42578125" style="4"/>
    <col min="14854" max="14855" width="7.28515625" style="4" customWidth="1"/>
    <col min="14856" max="14862" width="11.42578125" style="4"/>
    <col min="14863" max="14863" width="7.28515625" style="4" customWidth="1"/>
    <col min="14864" max="14864" width="5.42578125" style="4" customWidth="1"/>
    <col min="14865" max="14865" width="4.5703125" style="4" customWidth="1"/>
    <col min="14866" max="14866" width="4.85546875" style="4" customWidth="1"/>
    <col min="14867" max="14867" width="6.140625" style="4" customWidth="1"/>
    <col min="14868" max="14872" width="7.140625" style="4" customWidth="1"/>
    <col min="14873" max="14874" width="5.42578125" style="4" customWidth="1"/>
    <col min="14875" max="14875" width="6.28515625" style="4" customWidth="1"/>
    <col min="14876" max="15109" width="11.42578125" style="4"/>
    <col min="15110" max="15111" width="7.28515625" style="4" customWidth="1"/>
    <col min="15112" max="15118" width="11.42578125" style="4"/>
    <col min="15119" max="15119" width="7.28515625" style="4" customWidth="1"/>
    <col min="15120" max="15120" width="5.42578125" style="4" customWidth="1"/>
    <col min="15121" max="15121" width="4.5703125" style="4" customWidth="1"/>
    <col min="15122" max="15122" width="4.85546875" style="4" customWidth="1"/>
    <col min="15123" max="15123" width="6.140625" style="4" customWidth="1"/>
    <col min="15124" max="15128" width="7.140625" style="4" customWidth="1"/>
    <col min="15129" max="15130" width="5.42578125" style="4" customWidth="1"/>
    <col min="15131" max="15131" width="6.28515625" style="4" customWidth="1"/>
    <col min="15132" max="15365" width="11.42578125" style="4"/>
    <col min="15366" max="15367" width="7.28515625" style="4" customWidth="1"/>
    <col min="15368" max="15374" width="11.42578125" style="4"/>
    <col min="15375" max="15375" width="7.28515625" style="4" customWidth="1"/>
    <col min="15376" max="15376" width="5.42578125" style="4" customWidth="1"/>
    <col min="15377" max="15377" width="4.5703125" style="4" customWidth="1"/>
    <col min="15378" max="15378" width="4.85546875" style="4" customWidth="1"/>
    <col min="15379" max="15379" width="6.140625" style="4" customWidth="1"/>
    <col min="15380" max="15384" width="7.140625" style="4" customWidth="1"/>
    <col min="15385" max="15386" width="5.42578125" style="4" customWidth="1"/>
    <col min="15387" max="15387" width="6.28515625" style="4" customWidth="1"/>
    <col min="15388" max="15621" width="11.42578125" style="4"/>
    <col min="15622" max="15623" width="7.28515625" style="4" customWidth="1"/>
    <col min="15624" max="15630" width="11.42578125" style="4"/>
    <col min="15631" max="15631" width="7.28515625" style="4" customWidth="1"/>
    <col min="15632" max="15632" width="5.42578125" style="4" customWidth="1"/>
    <col min="15633" max="15633" width="4.5703125" style="4" customWidth="1"/>
    <col min="15634" max="15634" width="4.85546875" style="4" customWidth="1"/>
    <col min="15635" max="15635" width="6.140625" style="4" customWidth="1"/>
    <col min="15636" max="15640" width="7.140625" style="4" customWidth="1"/>
    <col min="15641" max="15642" width="5.42578125" style="4" customWidth="1"/>
    <col min="15643" max="15643" width="6.28515625" style="4" customWidth="1"/>
    <col min="15644" max="15877" width="11.42578125" style="4"/>
    <col min="15878" max="15879" width="7.28515625" style="4" customWidth="1"/>
    <col min="15880" max="15886" width="11.42578125" style="4"/>
    <col min="15887" max="15887" width="7.28515625" style="4" customWidth="1"/>
    <col min="15888" max="15888" width="5.42578125" style="4" customWidth="1"/>
    <col min="15889" max="15889" width="4.5703125" style="4" customWidth="1"/>
    <col min="15890" max="15890" width="4.85546875" style="4" customWidth="1"/>
    <col min="15891" max="15891" width="6.140625" style="4" customWidth="1"/>
    <col min="15892" max="15896" width="7.140625" style="4" customWidth="1"/>
    <col min="15897" max="15898" width="5.42578125" style="4" customWidth="1"/>
    <col min="15899" max="15899" width="6.28515625" style="4" customWidth="1"/>
    <col min="15900" max="16133" width="11.42578125" style="4"/>
    <col min="16134" max="16135" width="7.28515625" style="4" customWidth="1"/>
    <col min="16136" max="16142" width="11.42578125" style="4"/>
    <col min="16143" max="16143" width="7.28515625" style="4" customWidth="1"/>
    <col min="16144" max="16144" width="5.42578125" style="4" customWidth="1"/>
    <col min="16145" max="16145" width="4.5703125" style="4" customWidth="1"/>
    <col min="16146" max="16146" width="4.85546875" style="4" customWidth="1"/>
    <col min="16147" max="16147" width="6.140625" style="4" customWidth="1"/>
    <col min="16148" max="16152" width="7.140625" style="4" customWidth="1"/>
    <col min="16153" max="16154" width="5.42578125" style="4" customWidth="1"/>
    <col min="16155" max="16155" width="6.28515625" style="4" customWidth="1"/>
    <col min="16156" max="16384" width="11.42578125" style="4"/>
  </cols>
  <sheetData>
    <row r="2" spans="1:17" x14ac:dyDescent="0.2">
      <c r="A2" s="4" t="s">
        <v>235</v>
      </c>
      <c r="L2" s="5"/>
    </row>
    <row r="3" spans="1:17" ht="13.5" thickBot="1" x14ac:dyDescent="0.25">
      <c r="L3" s="5"/>
    </row>
    <row r="4" spans="1:17" ht="15" x14ac:dyDescent="0.25">
      <c r="A4" s="7" t="s">
        <v>236</v>
      </c>
      <c r="B4" s="8" t="s">
        <v>237</v>
      </c>
      <c r="C4" s="8" t="s">
        <v>238</v>
      </c>
      <c r="D4" s="8" t="s">
        <v>239</v>
      </c>
      <c r="G4" s="9"/>
      <c r="H4" s="22" t="s">
        <v>240</v>
      </c>
      <c r="I4" s="23"/>
      <c r="J4" s="22" t="s">
        <v>241</v>
      </c>
      <c r="K4" s="23"/>
      <c r="N4" s="8"/>
      <c r="O4" s="10"/>
      <c r="Q4" s="1"/>
    </row>
    <row r="5" spans="1:17" ht="15" x14ac:dyDescent="0.25">
      <c r="A5" s="11" t="s">
        <v>242</v>
      </c>
      <c r="B5" s="5">
        <v>3</v>
      </c>
      <c r="C5" s="5">
        <v>1</v>
      </c>
      <c r="D5" s="5">
        <v>1</v>
      </c>
      <c r="G5" s="12"/>
      <c r="H5" s="25" t="s">
        <v>455</v>
      </c>
      <c r="I5" s="26">
        <v>1</v>
      </c>
      <c r="K5" s="13"/>
      <c r="N5" s="5"/>
      <c r="Q5" s="1"/>
    </row>
    <row r="6" spans="1:17" ht="15" x14ac:dyDescent="0.25">
      <c r="A6" s="11" t="s">
        <v>243</v>
      </c>
      <c r="B6" s="5">
        <v>3</v>
      </c>
      <c r="C6" s="5">
        <v>2</v>
      </c>
      <c r="D6" s="5">
        <v>2</v>
      </c>
      <c r="G6" s="12"/>
      <c r="H6" s="25" t="s">
        <v>456</v>
      </c>
      <c r="I6" s="26">
        <v>2</v>
      </c>
      <c r="J6" s="25" t="s">
        <v>258</v>
      </c>
      <c r="K6" s="26">
        <v>24</v>
      </c>
      <c r="N6" s="5"/>
      <c r="Q6" s="1"/>
    </row>
    <row r="7" spans="1:17" ht="15" x14ac:dyDescent="0.25">
      <c r="A7" s="11" t="s">
        <v>244</v>
      </c>
      <c r="B7" s="5">
        <v>2</v>
      </c>
      <c r="C7" s="5">
        <v>4</v>
      </c>
      <c r="D7" s="5">
        <v>6</v>
      </c>
      <c r="G7" s="12"/>
      <c r="H7" s="25" t="s">
        <v>252</v>
      </c>
      <c r="I7" s="26">
        <v>6</v>
      </c>
      <c r="J7" s="25" t="s">
        <v>259</v>
      </c>
      <c r="K7" s="26">
        <v>8</v>
      </c>
      <c r="N7" s="5"/>
      <c r="Q7" s="1"/>
    </row>
    <row r="8" spans="1:17" ht="15" x14ac:dyDescent="0.25">
      <c r="A8" s="11" t="s">
        <v>246</v>
      </c>
      <c r="B8" s="5">
        <v>9</v>
      </c>
      <c r="C8" s="5">
        <v>12</v>
      </c>
      <c r="D8" s="5">
        <v>14</v>
      </c>
      <c r="G8" s="12"/>
      <c r="H8" s="25" t="s">
        <v>263</v>
      </c>
      <c r="I8" s="26"/>
      <c r="J8" s="25" t="s">
        <v>256</v>
      </c>
      <c r="K8" s="26">
        <v>14</v>
      </c>
      <c r="N8" s="5"/>
      <c r="Q8" s="1"/>
    </row>
    <row r="9" spans="1:17" ht="15" x14ac:dyDescent="0.25">
      <c r="A9" s="11" t="s">
        <v>248</v>
      </c>
      <c r="B9" s="5">
        <v>2</v>
      </c>
      <c r="C9" s="5">
        <v>3</v>
      </c>
      <c r="D9" s="5">
        <v>6</v>
      </c>
      <c r="G9" s="12"/>
      <c r="H9" s="25" t="s">
        <v>249</v>
      </c>
      <c r="I9" s="26">
        <v>6</v>
      </c>
      <c r="J9" s="25" t="s">
        <v>257</v>
      </c>
      <c r="K9" s="26">
        <v>8</v>
      </c>
      <c r="N9" s="5"/>
      <c r="Q9" s="1"/>
    </row>
    <row r="10" spans="1:17" ht="15" x14ac:dyDescent="0.25">
      <c r="A10" s="11" t="s">
        <v>251</v>
      </c>
      <c r="B10" s="5">
        <v>6</v>
      </c>
      <c r="C10" s="5">
        <v>8</v>
      </c>
      <c r="D10" s="5">
        <v>12</v>
      </c>
      <c r="G10" s="14"/>
      <c r="H10" s="25" t="s">
        <v>261</v>
      </c>
      <c r="I10" s="26">
        <v>6</v>
      </c>
      <c r="J10" s="25"/>
      <c r="K10" s="26"/>
      <c r="N10" s="5"/>
      <c r="Q10" s="1"/>
    </row>
    <row r="11" spans="1:17" ht="15" x14ac:dyDescent="0.25">
      <c r="A11" s="11" t="s">
        <v>245</v>
      </c>
      <c r="B11" s="5">
        <v>3</v>
      </c>
      <c r="C11" s="5">
        <v>7</v>
      </c>
      <c r="D11" s="5">
        <v>9</v>
      </c>
      <c r="G11" s="14"/>
      <c r="H11" s="25" t="s">
        <v>253</v>
      </c>
      <c r="I11" s="26">
        <v>12</v>
      </c>
      <c r="J11" s="18"/>
      <c r="K11" s="13"/>
      <c r="N11" s="5"/>
      <c r="Q11" s="1"/>
    </row>
    <row r="12" spans="1:17" ht="15" x14ac:dyDescent="0.25">
      <c r="A12" s="11" t="s">
        <v>247</v>
      </c>
      <c r="B12" s="5">
        <v>1</v>
      </c>
      <c r="C12" s="5">
        <v>3</v>
      </c>
      <c r="D12" s="5">
        <v>7</v>
      </c>
      <c r="G12" s="14"/>
      <c r="H12" s="25" t="s">
        <v>454</v>
      </c>
      <c r="I12" s="26">
        <v>1</v>
      </c>
      <c r="J12" s="25"/>
      <c r="K12" s="26"/>
      <c r="N12" s="5"/>
      <c r="Q12" s="1"/>
    </row>
    <row r="13" spans="1:17" ht="15" x14ac:dyDescent="0.25">
      <c r="A13" s="11" t="s">
        <v>257</v>
      </c>
      <c r="B13" s="5">
        <v>4</v>
      </c>
      <c r="C13" s="5">
        <v>5</v>
      </c>
      <c r="D13" s="5">
        <v>7</v>
      </c>
      <c r="G13" s="12"/>
      <c r="H13" s="25" t="s">
        <v>260</v>
      </c>
      <c r="I13" s="26">
        <v>6</v>
      </c>
      <c r="J13" s="25" t="s">
        <v>245</v>
      </c>
      <c r="K13" s="26"/>
      <c r="N13" s="5"/>
      <c r="Q13" s="1"/>
    </row>
    <row r="14" spans="1:17" ht="15" x14ac:dyDescent="0.25">
      <c r="A14" s="11"/>
      <c r="G14" s="12"/>
      <c r="H14" s="25" t="s">
        <v>262</v>
      </c>
      <c r="I14" s="26">
        <v>10</v>
      </c>
      <c r="J14" s="25" t="s">
        <v>247</v>
      </c>
      <c r="K14" s="26">
        <v>4</v>
      </c>
      <c r="N14" s="5"/>
      <c r="Q14" s="1"/>
    </row>
    <row r="15" spans="1:17" ht="15" x14ac:dyDescent="0.25">
      <c r="A15" s="11"/>
      <c r="G15" s="12"/>
      <c r="H15" s="25" t="s">
        <v>242</v>
      </c>
      <c r="I15" s="26">
        <v>4</v>
      </c>
      <c r="J15" s="25" t="s">
        <v>254</v>
      </c>
      <c r="K15" s="26">
        <v>4</v>
      </c>
      <c r="N15" s="5"/>
      <c r="Q15" s="1"/>
    </row>
    <row r="16" spans="1:17" ht="15" x14ac:dyDescent="0.25">
      <c r="A16" s="11"/>
      <c r="G16" s="12"/>
      <c r="H16" s="25" t="s">
        <v>243</v>
      </c>
      <c r="I16" s="26">
        <v>6</v>
      </c>
      <c r="J16" s="25" t="s">
        <v>255</v>
      </c>
      <c r="K16" s="26">
        <v>8</v>
      </c>
      <c r="N16" s="5"/>
      <c r="Q16" s="1"/>
    </row>
    <row r="17" spans="1:28" ht="15" x14ac:dyDescent="0.25">
      <c r="A17" s="11" t="s">
        <v>259</v>
      </c>
      <c r="B17" s="5">
        <v>10</v>
      </c>
      <c r="C17" s="5">
        <v>12</v>
      </c>
      <c r="D17" s="5">
        <v>16</v>
      </c>
      <c r="G17" s="12"/>
      <c r="H17" s="25" t="s">
        <v>244</v>
      </c>
      <c r="I17" s="26">
        <v>4</v>
      </c>
      <c r="J17" s="25" t="s">
        <v>248</v>
      </c>
      <c r="K17" s="26">
        <v>8</v>
      </c>
      <c r="N17" s="5"/>
      <c r="Q17" s="1"/>
    </row>
    <row r="18" spans="1:28" ht="15" x14ac:dyDescent="0.25">
      <c r="A18" s="11" t="s">
        <v>256</v>
      </c>
      <c r="B18" s="5">
        <v>10</v>
      </c>
      <c r="C18" s="5">
        <v>14</v>
      </c>
      <c r="D18" s="5">
        <v>17</v>
      </c>
      <c r="G18" s="12"/>
      <c r="H18" s="25" t="s">
        <v>246</v>
      </c>
      <c r="I18" s="26">
        <v>10</v>
      </c>
      <c r="J18" s="25" t="s">
        <v>251</v>
      </c>
      <c r="K18" s="26">
        <v>12</v>
      </c>
      <c r="N18" s="5"/>
      <c r="Q18" s="1"/>
    </row>
    <row r="19" spans="1:28" ht="15" x14ac:dyDescent="0.25">
      <c r="A19" s="11" t="s">
        <v>258</v>
      </c>
      <c r="B19" s="5">
        <v>27</v>
      </c>
      <c r="C19" s="5">
        <v>35</v>
      </c>
      <c r="D19" s="5">
        <v>44</v>
      </c>
      <c r="G19" s="12"/>
      <c r="H19" s="21"/>
      <c r="I19" s="15">
        <f>SUM(I5:I18)</f>
        <v>74</v>
      </c>
      <c r="J19" s="18"/>
      <c r="K19" s="15">
        <f>SUM(K5:K18)</f>
        <v>90</v>
      </c>
      <c r="N19" s="5"/>
      <c r="Q19" s="1"/>
    </row>
    <row r="20" spans="1:28" ht="15.75" thickBot="1" x14ac:dyDescent="0.3">
      <c r="A20" s="11" t="s">
        <v>254</v>
      </c>
      <c r="B20" s="5">
        <v>3</v>
      </c>
      <c r="C20" s="5">
        <v>3</v>
      </c>
      <c r="D20" s="5">
        <v>4</v>
      </c>
      <c r="G20" s="16"/>
      <c r="H20" s="20"/>
      <c r="I20" s="17"/>
      <c r="J20" s="19"/>
      <c r="K20" s="17"/>
      <c r="N20" s="5"/>
      <c r="Q20" s="1"/>
    </row>
    <row r="21" spans="1:28" ht="15" x14ac:dyDescent="0.25">
      <c r="A21" s="11" t="s">
        <v>255</v>
      </c>
      <c r="B21" s="5">
        <v>2</v>
      </c>
      <c r="C21" s="5">
        <v>6</v>
      </c>
      <c r="D21" s="5">
        <v>7</v>
      </c>
      <c r="N21" s="5"/>
      <c r="Q21" s="1"/>
    </row>
    <row r="22" spans="1:28" ht="15.75" thickBot="1" x14ac:dyDescent="0.3">
      <c r="N22" s="5"/>
      <c r="Q22" s="1"/>
    </row>
    <row r="23" spans="1:28" ht="15" x14ac:dyDescent="0.25">
      <c r="A23" s="7" t="s">
        <v>264</v>
      </c>
      <c r="B23" s="8" t="s">
        <v>237</v>
      </c>
      <c r="C23" s="8" t="s">
        <v>238</v>
      </c>
      <c r="D23" s="8" t="s">
        <v>239</v>
      </c>
      <c r="I23" s="62" t="s">
        <v>462</v>
      </c>
      <c r="J23" s="74"/>
      <c r="K23" s="64"/>
      <c r="L23" s="74"/>
      <c r="M23" s="75"/>
      <c r="N23" s="62" t="s">
        <v>463</v>
      </c>
      <c r="O23" s="63"/>
      <c r="P23" s="64"/>
      <c r="Q23" s="65"/>
      <c r="R23" s="23"/>
    </row>
    <row r="24" spans="1:28" ht="15" x14ac:dyDescent="0.25">
      <c r="A24" s="11" t="s">
        <v>250</v>
      </c>
      <c r="B24" s="5">
        <v>7</v>
      </c>
      <c r="C24" s="5">
        <v>7</v>
      </c>
      <c r="D24" s="5">
        <v>8</v>
      </c>
      <c r="E24" s="4" t="s">
        <v>240</v>
      </c>
      <c r="G24" s="4" t="s">
        <v>292</v>
      </c>
      <c r="I24" s="66" t="s">
        <v>293</v>
      </c>
      <c r="M24" s="76"/>
      <c r="N24" s="66" t="s">
        <v>464</v>
      </c>
      <c r="Q24" s="1"/>
      <c r="R24" s="67"/>
    </row>
    <row r="25" spans="1:28" ht="15" x14ac:dyDescent="0.25">
      <c r="A25" s="11" t="s">
        <v>265</v>
      </c>
      <c r="B25" s="5">
        <v>7</v>
      </c>
      <c r="C25" s="5">
        <v>9</v>
      </c>
      <c r="D25" s="5">
        <v>12</v>
      </c>
      <c r="G25" s="4" t="s">
        <v>294</v>
      </c>
      <c r="I25" s="66" t="s">
        <v>296</v>
      </c>
      <c r="M25" s="76"/>
      <c r="N25" s="68"/>
      <c r="Q25" s="1"/>
      <c r="R25" s="67"/>
    </row>
    <row r="26" spans="1:28" ht="15" x14ac:dyDescent="0.25">
      <c r="A26" s="11" t="s">
        <v>245</v>
      </c>
      <c r="G26" s="4" t="s">
        <v>297</v>
      </c>
      <c r="I26" s="66" t="s">
        <v>295</v>
      </c>
      <c r="M26" s="76"/>
      <c r="N26" s="66" t="s">
        <v>464</v>
      </c>
      <c r="Q26" s="1"/>
      <c r="R26" s="67"/>
    </row>
    <row r="27" spans="1:28" ht="15" x14ac:dyDescent="0.25">
      <c r="G27" s="4" t="s">
        <v>298</v>
      </c>
      <c r="I27" s="66" t="s">
        <v>296</v>
      </c>
      <c r="M27" s="76"/>
      <c r="N27" s="68"/>
      <c r="Q27" s="1"/>
      <c r="R27" s="67"/>
    </row>
    <row r="28" spans="1:28" ht="15" x14ac:dyDescent="0.25">
      <c r="G28" s="4" t="s">
        <v>299</v>
      </c>
      <c r="I28" s="66" t="s">
        <v>295</v>
      </c>
      <c r="L28" s="5"/>
      <c r="M28" s="76"/>
      <c r="N28" s="68"/>
      <c r="Q28" s="1"/>
      <c r="R28" s="67"/>
    </row>
    <row r="29" spans="1:28" ht="15" x14ac:dyDescent="0.25">
      <c r="G29" s="1"/>
      <c r="H29"/>
      <c r="I29" s="77"/>
      <c r="J29" s="1"/>
      <c r="K29" s="1"/>
      <c r="L29" s="1"/>
      <c r="M29" s="78"/>
      <c r="N29" s="69"/>
      <c r="O29" s="1"/>
      <c r="P29" s="1"/>
      <c r="Q29"/>
      <c r="R29" s="70"/>
      <c r="S29"/>
      <c r="T29"/>
      <c r="U29"/>
      <c r="V29"/>
      <c r="W29"/>
      <c r="X29"/>
      <c r="Y29"/>
      <c r="Z29"/>
      <c r="AA29"/>
      <c r="AB29"/>
    </row>
    <row r="30" spans="1:28" ht="15" x14ac:dyDescent="0.25">
      <c r="E30" s="4" t="s">
        <v>241</v>
      </c>
      <c r="G30" s="4" t="s">
        <v>304</v>
      </c>
      <c r="I30" s="66" t="s">
        <v>293</v>
      </c>
      <c r="J30" s="1"/>
      <c r="K30" s="1"/>
      <c r="L30" s="1"/>
      <c r="M30" s="78"/>
      <c r="N30" s="66" t="s">
        <v>465</v>
      </c>
      <c r="O30" s="1"/>
      <c r="P30" s="1"/>
      <c r="Q30"/>
      <c r="R30" s="70"/>
      <c r="S30"/>
      <c r="T30"/>
      <c r="U30"/>
      <c r="V30"/>
      <c r="W30"/>
      <c r="X30"/>
      <c r="Y30"/>
      <c r="Z30"/>
      <c r="AA30"/>
      <c r="AB30"/>
    </row>
    <row r="31" spans="1:28" ht="15" x14ac:dyDescent="0.25">
      <c r="G31" s="4" t="s">
        <v>305</v>
      </c>
      <c r="I31" s="66" t="s">
        <v>293</v>
      </c>
      <c r="J31" s="1"/>
      <c r="K31" s="1"/>
      <c r="L31" s="1"/>
      <c r="M31" s="78"/>
      <c r="N31" s="66" t="s">
        <v>465</v>
      </c>
      <c r="O31"/>
      <c r="P31"/>
      <c r="Q31"/>
      <c r="R31" s="70"/>
      <c r="S31"/>
      <c r="T31"/>
      <c r="U31"/>
      <c r="V31"/>
      <c r="W31"/>
      <c r="X31"/>
      <c r="Y31"/>
      <c r="Z31"/>
      <c r="AA31"/>
      <c r="AB31"/>
    </row>
    <row r="32" spans="1:28" ht="15.75" thickBot="1" x14ac:dyDescent="0.3">
      <c r="G32"/>
      <c r="H32"/>
      <c r="I32" s="71"/>
      <c r="J32" s="72"/>
      <c r="K32" s="72"/>
      <c r="L32" s="79"/>
      <c r="M32" s="73"/>
      <c r="N32" s="71"/>
      <c r="O32" s="72"/>
      <c r="P32" s="72"/>
      <c r="Q32" s="72"/>
      <c r="R32" s="73"/>
      <c r="S32"/>
      <c r="T32"/>
      <c r="U32"/>
      <c r="V32"/>
      <c r="W32"/>
      <c r="X32"/>
      <c r="Y32"/>
      <c r="Z32"/>
      <c r="AA32"/>
      <c r="AB32"/>
    </row>
    <row r="33" spans="7:28" ht="15" x14ac:dyDescent="0.25">
      <c r="G33"/>
      <c r="H33"/>
      <c r="I33"/>
      <c r="J33" s="1"/>
      <c r="K33" s="1"/>
      <c r="L33" s="2"/>
      <c r="M33" s="1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6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15.42578125" style="27" customWidth="1"/>
    <col min="2" max="15" width="6.140625" style="6" customWidth="1"/>
    <col min="16" max="26" width="6.140625" style="27" customWidth="1"/>
    <col min="27" max="27" width="5.7109375" style="27" customWidth="1"/>
    <col min="28" max="30" width="9" style="27" customWidth="1"/>
    <col min="31" max="31" width="4.28515625" style="27" customWidth="1"/>
    <col min="32" max="41" width="9" style="27" customWidth="1"/>
    <col min="42" max="256" width="11.42578125" style="27"/>
    <col min="257" max="257" width="15.42578125" style="27" customWidth="1"/>
    <col min="258" max="282" width="6.140625" style="27" customWidth="1"/>
    <col min="283" max="283" width="5.7109375" style="27" customWidth="1"/>
    <col min="284" max="286" width="9" style="27" customWidth="1"/>
    <col min="287" max="287" width="4.28515625" style="27" customWidth="1"/>
    <col min="288" max="297" width="9" style="27" customWidth="1"/>
    <col min="298" max="512" width="11.42578125" style="27"/>
    <col min="513" max="513" width="15.42578125" style="27" customWidth="1"/>
    <col min="514" max="538" width="6.140625" style="27" customWidth="1"/>
    <col min="539" max="539" width="5.7109375" style="27" customWidth="1"/>
    <col min="540" max="542" width="9" style="27" customWidth="1"/>
    <col min="543" max="543" width="4.28515625" style="27" customWidth="1"/>
    <col min="544" max="553" width="9" style="27" customWidth="1"/>
    <col min="554" max="768" width="11.42578125" style="27"/>
    <col min="769" max="769" width="15.42578125" style="27" customWidth="1"/>
    <col min="770" max="794" width="6.140625" style="27" customWidth="1"/>
    <col min="795" max="795" width="5.7109375" style="27" customWidth="1"/>
    <col min="796" max="798" width="9" style="27" customWidth="1"/>
    <col min="799" max="799" width="4.28515625" style="27" customWidth="1"/>
    <col min="800" max="809" width="9" style="27" customWidth="1"/>
    <col min="810" max="1024" width="11.42578125" style="27"/>
    <col min="1025" max="1025" width="15.42578125" style="27" customWidth="1"/>
    <col min="1026" max="1050" width="6.140625" style="27" customWidth="1"/>
    <col min="1051" max="1051" width="5.7109375" style="27" customWidth="1"/>
    <col min="1052" max="1054" width="9" style="27" customWidth="1"/>
    <col min="1055" max="1055" width="4.28515625" style="27" customWidth="1"/>
    <col min="1056" max="1065" width="9" style="27" customWidth="1"/>
    <col min="1066" max="1280" width="11.42578125" style="27"/>
    <col min="1281" max="1281" width="15.42578125" style="27" customWidth="1"/>
    <col min="1282" max="1306" width="6.140625" style="27" customWidth="1"/>
    <col min="1307" max="1307" width="5.7109375" style="27" customWidth="1"/>
    <col min="1308" max="1310" width="9" style="27" customWidth="1"/>
    <col min="1311" max="1311" width="4.28515625" style="27" customWidth="1"/>
    <col min="1312" max="1321" width="9" style="27" customWidth="1"/>
    <col min="1322" max="1536" width="11.42578125" style="27"/>
    <col min="1537" max="1537" width="15.42578125" style="27" customWidth="1"/>
    <col min="1538" max="1562" width="6.140625" style="27" customWidth="1"/>
    <col min="1563" max="1563" width="5.7109375" style="27" customWidth="1"/>
    <col min="1564" max="1566" width="9" style="27" customWidth="1"/>
    <col min="1567" max="1567" width="4.28515625" style="27" customWidth="1"/>
    <col min="1568" max="1577" width="9" style="27" customWidth="1"/>
    <col min="1578" max="1792" width="11.42578125" style="27"/>
    <col min="1793" max="1793" width="15.42578125" style="27" customWidth="1"/>
    <col min="1794" max="1818" width="6.140625" style="27" customWidth="1"/>
    <col min="1819" max="1819" width="5.7109375" style="27" customWidth="1"/>
    <col min="1820" max="1822" width="9" style="27" customWidth="1"/>
    <col min="1823" max="1823" width="4.28515625" style="27" customWidth="1"/>
    <col min="1824" max="1833" width="9" style="27" customWidth="1"/>
    <col min="1834" max="2048" width="11.42578125" style="27"/>
    <col min="2049" max="2049" width="15.42578125" style="27" customWidth="1"/>
    <col min="2050" max="2074" width="6.140625" style="27" customWidth="1"/>
    <col min="2075" max="2075" width="5.7109375" style="27" customWidth="1"/>
    <col min="2076" max="2078" width="9" style="27" customWidth="1"/>
    <col min="2079" max="2079" width="4.28515625" style="27" customWidth="1"/>
    <col min="2080" max="2089" width="9" style="27" customWidth="1"/>
    <col min="2090" max="2304" width="11.42578125" style="27"/>
    <col min="2305" max="2305" width="15.42578125" style="27" customWidth="1"/>
    <col min="2306" max="2330" width="6.140625" style="27" customWidth="1"/>
    <col min="2331" max="2331" width="5.7109375" style="27" customWidth="1"/>
    <col min="2332" max="2334" width="9" style="27" customWidth="1"/>
    <col min="2335" max="2335" width="4.28515625" style="27" customWidth="1"/>
    <col min="2336" max="2345" width="9" style="27" customWidth="1"/>
    <col min="2346" max="2560" width="11.42578125" style="27"/>
    <col min="2561" max="2561" width="15.42578125" style="27" customWidth="1"/>
    <col min="2562" max="2586" width="6.140625" style="27" customWidth="1"/>
    <col min="2587" max="2587" width="5.7109375" style="27" customWidth="1"/>
    <col min="2588" max="2590" width="9" style="27" customWidth="1"/>
    <col min="2591" max="2591" width="4.28515625" style="27" customWidth="1"/>
    <col min="2592" max="2601" width="9" style="27" customWidth="1"/>
    <col min="2602" max="2816" width="11.42578125" style="27"/>
    <col min="2817" max="2817" width="15.42578125" style="27" customWidth="1"/>
    <col min="2818" max="2842" width="6.140625" style="27" customWidth="1"/>
    <col min="2843" max="2843" width="5.7109375" style="27" customWidth="1"/>
    <col min="2844" max="2846" width="9" style="27" customWidth="1"/>
    <col min="2847" max="2847" width="4.28515625" style="27" customWidth="1"/>
    <col min="2848" max="2857" width="9" style="27" customWidth="1"/>
    <col min="2858" max="3072" width="11.42578125" style="27"/>
    <col min="3073" max="3073" width="15.42578125" style="27" customWidth="1"/>
    <col min="3074" max="3098" width="6.140625" style="27" customWidth="1"/>
    <col min="3099" max="3099" width="5.7109375" style="27" customWidth="1"/>
    <col min="3100" max="3102" width="9" style="27" customWidth="1"/>
    <col min="3103" max="3103" width="4.28515625" style="27" customWidth="1"/>
    <col min="3104" max="3113" width="9" style="27" customWidth="1"/>
    <col min="3114" max="3328" width="11.42578125" style="27"/>
    <col min="3329" max="3329" width="15.42578125" style="27" customWidth="1"/>
    <col min="3330" max="3354" width="6.140625" style="27" customWidth="1"/>
    <col min="3355" max="3355" width="5.7109375" style="27" customWidth="1"/>
    <col min="3356" max="3358" width="9" style="27" customWidth="1"/>
    <col min="3359" max="3359" width="4.28515625" style="27" customWidth="1"/>
    <col min="3360" max="3369" width="9" style="27" customWidth="1"/>
    <col min="3370" max="3584" width="11.42578125" style="27"/>
    <col min="3585" max="3585" width="15.42578125" style="27" customWidth="1"/>
    <col min="3586" max="3610" width="6.140625" style="27" customWidth="1"/>
    <col min="3611" max="3611" width="5.7109375" style="27" customWidth="1"/>
    <col min="3612" max="3614" width="9" style="27" customWidth="1"/>
    <col min="3615" max="3615" width="4.28515625" style="27" customWidth="1"/>
    <col min="3616" max="3625" width="9" style="27" customWidth="1"/>
    <col min="3626" max="3840" width="11.42578125" style="27"/>
    <col min="3841" max="3841" width="15.42578125" style="27" customWidth="1"/>
    <col min="3842" max="3866" width="6.140625" style="27" customWidth="1"/>
    <col min="3867" max="3867" width="5.7109375" style="27" customWidth="1"/>
    <col min="3868" max="3870" width="9" style="27" customWidth="1"/>
    <col min="3871" max="3871" width="4.28515625" style="27" customWidth="1"/>
    <col min="3872" max="3881" width="9" style="27" customWidth="1"/>
    <col min="3882" max="4096" width="11.42578125" style="27"/>
    <col min="4097" max="4097" width="15.42578125" style="27" customWidth="1"/>
    <col min="4098" max="4122" width="6.140625" style="27" customWidth="1"/>
    <col min="4123" max="4123" width="5.7109375" style="27" customWidth="1"/>
    <col min="4124" max="4126" width="9" style="27" customWidth="1"/>
    <col min="4127" max="4127" width="4.28515625" style="27" customWidth="1"/>
    <col min="4128" max="4137" width="9" style="27" customWidth="1"/>
    <col min="4138" max="4352" width="11.42578125" style="27"/>
    <col min="4353" max="4353" width="15.42578125" style="27" customWidth="1"/>
    <col min="4354" max="4378" width="6.140625" style="27" customWidth="1"/>
    <col min="4379" max="4379" width="5.7109375" style="27" customWidth="1"/>
    <col min="4380" max="4382" width="9" style="27" customWidth="1"/>
    <col min="4383" max="4383" width="4.28515625" style="27" customWidth="1"/>
    <col min="4384" max="4393" width="9" style="27" customWidth="1"/>
    <col min="4394" max="4608" width="11.42578125" style="27"/>
    <col min="4609" max="4609" width="15.42578125" style="27" customWidth="1"/>
    <col min="4610" max="4634" width="6.140625" style="27" customWidth="1"/>
    <col min="4635" max="4635" width="5.7109375" style="27" customWidth="1"/>
    <col min="4636" max="4638" width="9" style="27" customWidth="1"/>
    <col min="4639" max="4639" width="4.28515625" style="27" customWidth="1"/>
    <col min="4640" max="4649" width="9" style="27" customWidth="1"/>
    <col min="4650" max="4864" width="11.42578125" style="27"/>
    <col min="4865" max="4865" width="15.42578125" style="27" customWidth="1"/>
    <col min="4866" max="4890" width="6.140625" style="27" customWidth="1"/>
    <col min="4891" max="4891" width="5.7109375" style="27" customWidth="1"/>
    <col min="4892" max="4894" width="9" style="27" customWidth="1"/>
    <col min="4895" max="4895" width="4.28515625" style="27" customWidth="1"/>
    <col min="4896" max="4905" width="9" style="27" customWidth="1"/>
    <col min="4906" max="5120" width="11.42578125" style="27"/>
    <col min="5121" max="5121" width="15.42578125" style="27" customWidth="1"/>
    <col min="5122" max="5146" width="6.140625" style="27" customWidth="1"/>
    <col min="5147" max="5147" width="5.7109375" style="27" customWidth="1"/>
    <col min="5148" max="5150" width="9" style="27" customWidth="1"/>
    <col min="5151" max="5151" width="4.28515625" style="27" customWidth="1"/>
    <col min="5152" max="5161" width="9" style="27" customWidth="1"/>
    <col min="5162" max="5376" width="11.42578125" style="27"/>
    <col min="5377" max="5377" width="15.42578125" style="27" customWidth="1"/>
    <col min="5378" max="5402" width="6.140625" style="27" customWidth="1"/>
    <col min="5403" max="5403" width="5.7109375" style="27" customWidth="1"/>
    <col min="5404" max="5406" width="9" style="27" customWidth="1"/>
    <col min="5407" max="5407" width="4.28515625" style="27" customWidth="1"/>
    <col min="5408" max="5417" width="9" style="27" customWidth="1"/>
    <col min="5418" max="5632" width="11.42578125" style="27"/>
    <col min="5633" max="5633" width="15.42578125" style="27" customWidth="1"/>
    <col min="5634" max="5658" width="6.140625" style="27" customWidth="1"/>
    <col min="5659" max="5659" width="5.7109375" style="27" customWidth="1"/>
    <col min="5660" max="5662" width="9" style="27" customWidth="1"/>
    <col min="5663" max="5663" width="4.28515625" style="27" customWidth="1"/>
    <col min="5664" max="5673" width="9" style="27" customWidth="1"/>
    <col min="5674" max="5888" width="11.42578125" style="27"/>
    <col min="5889" max="5889" width="15.42578125" style="27" customWidth="1"/>
    <col min="5890" max="5914" width="6.140625" style="27" customWidth="1"/>
    <col min="5915" max="5915" width="5.7109375" style="27" customWidth="1"/>
    <col min="5916" max="5918" width="9" style="27" customWidth="1"/>
    <col min="5919" max="5919" width="4.28515625" style="27" customWidth="1"/>
    <col min="5920" max="5929" width="9" style="27" customWidth="1"/>
    <col min="5930" max="6144" width="11.42578125" style="27"/>
    <col min="6145" max="6145" width="15.42578125" style="27" customWidth="1"/>
    <col min="6146" max="6170" width="6.140625" style="27" customWidth="1"/>
    <col min="6171" max="6171" width="5.7109375" style="27" customWidth="1"/>
    <col min="6172" max="6174" width="9" style="27" customWidth="1"/>
    <col min="6175" max="6175" width="4.28515625" style="27" customWidth="1"/>
    <col min="6176" max="6185" width="9" style="27" customWidth="1"/>
    <col min="6186" max="6400" width="11.42578125" style="27"/>
    <col min="6401" max="6401" width="15.42578125" style="27" customWidth="1"/>
    <col min="6402" max="6426" width="6.140625" style="27" customWidth="1"/>
    <col min="6427" max="6427" width="5.7109375" style="27" customWidth="1"/>
    <col min="6428" max="6430" width="9" style="27" customWidth="1"/>
    <col min="6431" max="6431" width="4.28515625" style="27" customWidth="1"/>
    <col min="6432" max="6441" width="9" style="27" customWidth="1"/>
    <col min="6442" max="6656" width="11.42578125" style="27"/>
    <col min="6657" max="6657" width="15.42578125" style="27" customWidth="1"/>
    <col min="6658" max="6682" width="6.140625" style="27" customWidth="1"/>
    <col min="6683" max="6683" width="5.7109375" style="27" customWidth="1"/>
    <col min="6684" max="6686" width="9" style="27" customWidth="1"/>
    <col min="6687" max="6687" width="4.28515625" style="27" customWidth="1"/>
    <col min="6688" max="6697" width="9" style="27" customWidth="1"/>
    <col min="6698" max="6912" width="11.42578125" style="27"/>
    <col min="6913" max="6913" width="15.42578125" style="27" customWidth="1"/>
    <col min="6914" max="6938" width="6.140625" style="27" customWidth="1"/>
    <col min="6939" max="6939" width="5.7109375" style="27" customWidth="1"/>
    <col min="6940" max="6942" width="9" style="27" customWidth="1"/>
    <col min="6943" max="6943" width="4.28515625" style="27" customWidth="1"/>
    <col min="6944" max="6953" width="9" style="27" customWidth="1"/>
    <col min="6954" max="7168" width="11.42578125" style="27"/>
    <col min="7169" max="7169" width="15.42578125" style="27" customWidth="1"/>
    <col min="7170" max="7194" width="6.140625" style="27" customWidth="1"/>
    <col min="7195" max="7195" width="5.7109375" style="27" customWidth="1"/>
    <col min="7196" max="7198" width="9" style="27" customWidth="1"/>
    <col min="7199" max="7199" width="4.28515625" style="27" customWidth="1"/>
    <col min="7200" max="7209" width="9" style="27" customWidth="1"/>
    <col min="7210" max="7424" width="11.42578125" style="27"/>
    <col min="7425" max="7425" width="15.42578125" style="27" customWidth="1"/>
    <col min="7426" max="7450" width="6.140625" style="27" customWidth="1"/>
    <col min="7451" max="7451" width="5.7109375" style="27" customWidth="1"/>
    <col min="7452" max="7454" width="9" style="27" customWidth="1"/>
    <col min="7455" max="7455" width="4.28515625" style="27" customWidth="1"/>
    <col min="7456" max="7465" width="9" style="27" customWidth="1"/>
    <col min="7466" max="7680" width="11.42578125" style="27"/>
    <col min="7681" max="7681" width="15.42578125" style="27" customWidth="1"/>
    <col min="7682" max="7706" width="6.140625" style="27" customWidth="1"/>
    <col min="7707" max="7707" width="5.7109375" style="27" customWidth="1"/>
    <col min="7708" max="7710" width="9" style="27" customWidth="1"/>
    <col min="7711" max="7711" width="4.28515625" style="27" customWidth="1"/>
    <col min="7712" max="7721" width="9" style="27" customWidth="1"/>
    <col min="7722" max="7936" width="11.42578125" style="27"/>
    <col min="7937" max="7937" width="15.42578125" style="27" customWidth="1"/>
    <col min="7938" max="7962" width="6.140625" style="27" customWidth="1"/>
    <col min="7963" max="7963" width="5.7109375" style="27" customWidth="1"/>
    <col min="7964" max="7966" width="9" style="27" customWidth="1"/>
    <col min="7967" max="7967" width="4.28515625" style="27" customWidth="1"/>
    <col min="7968" max="7977" width="9" style="27" customWidth="1"/>
    <col min="7978" max="8192" width="11.42578125" style="27"/>
    <col min="8193" max="8193" width="15.42578125" style="27" customWidth="1"/>
    <col min="8194" max="8218" width="6.140625" style="27" customWidth="1"/>
    <col min="8219" max="8219" width="5.7109375" style="27" customWidth="1"/>
    <col min="8220" max="8222" width="9" style="27" customWidth="1"/>
    <col min="8223" max="8223" width="4.28515625" style="27" customWidth="1"/>
    <col min="8224" max="8233" width="9" style="27" customWidth="1"/>
    <col min="8234" max="8448" width="11.42578125" style="27"/>
    <col min="8449" max="8449" width="15.42578125" style="27" customWidth="1"/>
    <col min="8450" max="8474" width="6.140625" style="27" customWidth="1"/>
    <col min="8475" max="8475" width="5.7109375" style="27" customWidth="1"/>
    <col min="8476" max="8478" width="9" style="27" customWidth="1"/>
    <col min="8479" max="8479" width="4.28515625" style="27" customWidth="1"/>
    <col min="8480" max="8489" width="9" style="27" customWidth="1"/>
    <col min="8490" max="8704" width="11.42578125" style="27"/>
    <col min="8705" max="8705" width="15.42578125" style="27" customWidth="1"/>
    <col min="8706" max="8730" width="6.140625" style="27" customWidth="1"/>
    <col min="8731" max="8731" width="5.7109375" style="27" customWidth="1"/>
    <col min="8732" max="8734" width="9" style="27" customWidth="1"/>
    <col min="8735" max="8735" width="4.28515625" style="27" customWidth="1"/>
    <col min="8736" max="8745" width="9" style="27" customWidth="1"/>
    <col min="8746" max="8960" width="11.42578125" style="27"/>
    <col min="8961" max="8961" width="15.42578125" style="27" customWidth="1"/>
    <col min="8962" max="8986" width="6.140625" style="27" customWidth="1"/>
    <col min="8987" max="8987" width="5.7109375" style="27" customWidth="1"/>
    <col min="8988" max="8990" width="9" style="27" customWidth="1"/>
    <col min="8991" max="8991" width="4.28515625" style="27" customWidth="1"/>
    <col min="8992" max="9001" width="9" style="27" customWidth="1"/>
    <col min="9002" max="9216" width="11.42578125" style="27"/>
    <col min="9217" max="9217" width="15.42578125" style="27" customWidth="1"/>
    <col min="9218" max="9242" width="6.140625" style="27" customWidth="1"/>
    <col min="9243" max="9243" width="5.7109375" style="27" customWidth="1"/>
    <col min="9244" max="9246" width="9" style="27" customWidth="1"/>
    <col min="9247" max="9247" width="4.28515625" style="27" customWidth="1"/>
    <col min="9248" max="9257" width="9" style="27" customWidth="1"/>
    <col min="9258" max="9472" width="11.42578125" style="27"/>
    <col min="9473" max="9473" width="15.42578125" style="27" customWidth="1"/>
    <col min="9474" max="9498" width="6.140625" style="27" customWidth="1"/>
    <col min="9499" max="9499" width="5.7109375" style="27" customWidth="1"/>
    <col min="9500" max="9502" width="9" style="27" customWidth="1"/>
    <col min="9503" max="9503" width="4.28515625" style="27" customWidth="1"/>
    <col min="9504" max="9513" width="9" style="27" customWidth="1"/>
    <col min="9514" max="9728" width="11.42578125" style="27"/>
    <col min="9729" max="9729" width="15.42578125" style="27" customWidth="1"/>
    <col min="9730" max="9754" width="6.140625" style="27" customWidth="1"/>
    <col min="9755" max="9755" width="5.7109375" style="27" customWidth="1"/>
    <col min="9756" max="9758" width="9" style="27" customWidth="1"/>
    <col min="9759" max="9759" width="4.28515625" style="27" customWidth="1"/>
    <col min="9760" max="9769" width="9" style="27" customWidth="1"/>
    <col min="9770" max="9984" width="11.42578125" style="27"/>
    <col min="9985" max="9985" width="15.42578125" style="27" customWidth="1"/>
    <col min="9986" max="10010" width="6.140625" style="27" customWidth="1"/>
    <col min="10011" max="10011" width="5.7109375" style="27" customWidth="1"/>
    <col min="10012" max="10014" width="9" style="27" customWidth="1"/>
    <col min="10015" max="10015" width="4.28515625" style="27" customWidth="1"/>
    <col min="10016" max="10025" width="9" style="27" customWidth="1"/>
    <col min="10026" max="10240" width="11.42578125" style="27"/>
    <col min="10241" max="10241" width="15.42578125" style="27" customWidth="1"/>
    <col min="10242" max="10266" width="6.140625" style="27" customWidth="1"/>
    <col min="10267" max="10267" width="5.7109375" style="27" customWidth="1"/>
    <col min="10268" max="10270" width="9" style="27" customWidth="1"/>
    <col min="10271" max="10271" width="4.28515625" style="27" customWidth="1"/>
    <col min="10272" max="10281" width="9" style="27" customWidth="1"/>
    <col min="10282" max="10496" width="11.42578125" style="27"/>
    <col min="10497" max="10497" width="15.42578125" style="27" customWidth="1"/>
    <col min="10498" max="10522" width="6.140625" style="27" customWidth="1"/>
    <col min="10523" max="10523" width="5.7109375" style="27" customWidth="1"/>
    <col min="10524" max="10526" width="9" style="27" customWidth="1"/>
    <col min="10527" max="10527" width="4.28515625" style="27" customWidth="1"/>
    <col min="10528" max="10537" width="9" style="27" customWidth="1"/>
    <col min="10538" max="10752" width="11.42578125" style="27"/>
    <col min="10753" max="10753" width="15.42578125" style="27" customWidth="1"/>
    <col min="10754" max="10778" width="6.140625" style="27" customWidth="1"/>
    <col min="10779" max="10779" width="5.7109375" style="27" customWidth="1"/>
    <col min="10780" max="10782" width="9" style="27" customWidth="1"/>
    <col min="10783" max="10783" width="4.28515625" style="27" customWidth="1"/>
    <col min="10784" max="10793" width="9" style="27" customWidth="1"/>
    <col min="10794" max="11008" width="11.42578125" style="27"/>
    <col min="11009" max="11009" width="15.42578125" style="27" customWidth="1"/>
    <col min="11010" max="11034" width="6.140625" style="27" customWidth="1"/>
    <col min="11035" max="11035" width="5.7109375" style="27" customWidth="1"/>
    <col min="11036" max="11038" width="9" style="27" customWidth="1"/>
    <col min="11039" max="11039" width="4.28515625" style="27" customWidth="1"/>
    <col min="11040" max="11049" width="9" style="27" customWidth="1"/>
    <col min="11050" max="11264" width="11.42578125" style="27"/>
    <col min="11265" max="11265" width="15.42578125" style="27" customWidth="1"/>
    <col min="11266" max="11290" width="6.140625" style="27" customWidth="1"/>
    <col min="11291" max="11291" width="5.7109375" style="27" customWidth="1"/>
    <col min="11292" max="11294" width="9" style="27" customWidth="1"/>
    <col min="11295" max="11295" width="4.28515625" style="27" customWidth="1"/>
    <col min="11296" max="11305" width="9" style="27" customWidth="1"/>
    <col min="11306" max="11520" width="11.42578125" style="27"/>
    <col min="11521" max="11521" width="15.42578125" style="27" customWidth="1"/>
    <col min="11522" max="11546" width="6.140625" style="27" customWidth="1"/>
    <col min="11547" max="11547" width="5.7109375" style="27" customWidth="1"/>
    <col min="11548" max="11550" width="9" style="27" customWidth="1"/>
    <col min="11551" max="11551" width="4.28515625" style="27" customWidth="1"/>
    <col min="11552" max="11561" width="9" style="27" customWidth="1"/>
    <col min="11562" max="11776" width="11.42578125" style="27"/>
    <col min="11777" max="11777" width="15.42578125" style="27" customWidth="1"/>
    <col min="11778" max="11802" width="6.140625" style="27" customWidth="1"/>
    <col min="11803" max="11803" width="5.7109375" style="27" customWidth="1"/>
    <col min="11804" max="11806" width="9" style="27" customWidth="1"/>
    <col min="11807" max="11807" width="4.28515625" style="27" customWidth="1"/>
    <col min="11808" max="11817" width="9" style="27" customWidth="1"/>
    <col min="11818" max="12032" width="11.42578125" style="27"/>
    <col min="12033" max="12033" width="15.42578125" style="27" customWidth="1"/>
    <col min="12034" max="12058" width="6.140625" style="27" customWidth="1"/>
    <col min="12059" max="12059" width="5.7109375" style="27" customWidth="1"/>
    <col min="12060" max="12062" width="9" style="27" customWidth="1"/>
    <col min="12063" max="12063" width="4.28515625" style="27" customWidth="1"/>
    <col min="12064" max="12073" width="9" style="27" customWidth="1"/>
    <col min="12074" max="12288" width="11.42578125" style="27"/>
    <col min="12289" max="12289" width="15.42578125" style="27" customWidth="1"/>
    <col min="12290" max="12314" width="6.140625" style="27" customWidth="1"/>
    <col min="12315" max="12315" width="5.7109375" style="27" customWidth="1"/>
    <col min="12316" max="12318" width="9" style="27" customWidth="1"/>
    <col min="12319" max="12319" width="4.28515625" style="27" customWidth="1"/>
    <col min="12320" max="12329" width="9" style="27" customWidth="1"/>
    <col min="12330" max="12544" width="11.42578125" style="27"/>
    <col min="12545" max="12545" width="15.42578125" style="27" customWidth="1"/>
    <col min="12546" max="12570" width="6.140625" style="27" customWidth="1"/>
    <col min="12571" max="12571" width="5.7109375" style="27" customWidth="1"/>
    <col min="12572" max="12574" width="9" style="27" customWidth="1"/>
    <col min="12575" max="12575" width="4.28515625" style="27" customWidth="1"/>
    <col min="12576" max="12585" width="9" style="27" customWidth="1"/>
    <col min="12586" max="12800" width="11.42578125" style="27"/>
    <col min="12801" max="12801" width="15.42578125" style="27" customWidth="1"/>
    <col min="12802" max="12826" width="6.140625" style="27" customWidth="1"/>
    <col min="12827" max="12827" width="5.7109375" style="27" customWidth="1"/>
    <col min="12828" max="12830" width="9" style="27" customWidth="1"/>
    <col min="12831" max="12831" width="4.28515625" style="27" customWidth="1"/>
    <col min="12832" max="12841" width="9" style="27" customWidth="1"/>
    <col min="12842" max="13056" width="11.42578125" style="27"/>
    <col min="13057" max="13057" width="15.42578125" style="27" customWidth="1"/>
    <col min="13058" max="13082" width="6.140625" style="27" customWidth="1"/>
    <col min="13083" max="13083" width="5.7109375" style="27" customWidth="1"/>
    <col min="13084" max="13086" width="9" style="27" customWidth="1"/>
    <col min="13087" max="13087" width="4.28515625" style="27" customWidth="1"/>
    <col min="13088" max="13097" width="9" style="27" customWidth="1"/>
    <col min="13098" max="13312" width="11.42578125" style="27"/>
    <col min="13313" max="13313" width="15.42578125" style="27" customWidth="1"/>
    <col min="13314" max="13338" width="6.140625" style="27" customWidth="1"/>
    <col min="13339" max="13339" width="5.7109375" style="27" customWidth="1"/>
    <col min="13340" max="13342" width="9" style="27" customWidth="1"/>
    <col min="13343" max="13343" width="4.28515625" style="27" customWidth="1"/>
    <col min="13344" max="13353" width="9" style="27" customWidth="1"/>
    <col min="13354" max="13568" width="11.42578125" style="27"/>
    <col min="13569" max="13569" width="15.42578125" style="27" customWidth="1"/>
    <col min="13570" max="13594" width="6.140625" style="27" customWidth="1"/>
    <col min="13595" max="13595" width="5.7109375" style="27" customWidth="1"/>
    <col min="13596" max="13598" width="9" style="27" customWidth="1"/>
    <col min="13599" max="13599" width="4.28515625" style="27" customWidth="1"/>
    <col min="13600" max="13609" width="9" style="27" customWidth="1"/>
    <col min="13610" max="13824" width="11.42578125" style="27"/>
    <col min="13825" max="13825" width="15.42578125" style="27" customWidth="1"/>
    <col min="13826" max="13850" width="6.140625" style="27" customWidth="1"/>
    <col min="13851" max="13851" width="5.7109375" style="27" customWidth="1"/>
    <col min="13852" max="13854" width="9" style="27" customWidth="1"/>
    <col min="13855" max="13855" width="4.28515625" style="27" customWidth="1"/>
    <col min="13856" max="13865" width="9" style="27" customWidth="1"/>
    <col min="13866" max="14080" width="11.42578125" style="27"/>
    <col min="14081" max="14081" width="15.42578125" style="27" customWidth="1"/>
    <col min="14082" max="14106" width="6.140625" style="27" customWidth="1"/>
    <col min="14107" max="14107" width="5.7109375" style="27" customWidth="1"/>
    <col min="14108" max="14110" width="9" style="27" customWidth="1"/>
    <col min="14111" max="14111" width="4.28515625" style="27" customWidth="1"/>
    <col min="14112" max="14121" width="9" style="27" customWidth="1"/>
    <col min="14122" max="14336" width="11.42578125" style="27"/>
    <col min="14337" max="14337" width="15.42578125" style="27" customWidth="1"/>
    <col min="14338" max="14362" width="6.140625" style="27" customWidth="1"/>
    <col min="14363" max="14363" width="5.7109375" style="27" customWidth="1"/>
    <col min="14364" max="14366" width="9" style="27" customWidth="1"/>
    <col min="14367" max="14367" width="4.28515625" style="27" customWidth="1"/>
    <col min="14368" max="14377" width="9" style="27" customWidth="1"/>
    <col min="14378" max="14592" width="11.42578125" style="27"/>
    <col min="14593" max="14593" width="15.42578125" style="27" customWidth="1"/>
    <col min="14594" max="14618" width="6.140625" style="27" customWidth="1"/>
    <col min="14619" max="14619" width="5.7109375" style="27" customWidth="1"/>
    <col min="14620" max="14622" width="9" style="27" customWidth="1"/>
    <col min="14623" max="14623" width="4.28515625" style="27" customWidth="1"/>
    <col min="14624" max="14633" width="9" style="27" customWidth="1"/>
    <col min="14634" max="14848" width="11.42578125" style="27"/>
    <col min="14849" max="14849" width="15.42578125" style="27" customWidth="1"/>
    <col min="14850" max="14874" width="6.140625" style="27" customWidth="1"/>
    <col min="14875" max="14875" width="5.7109375" style="27" customWidth="1"/>
    <col min="14876" max="14878" width="9" style="27" customWidth="1"/>
    <col min="14879" max="14879" width="4.28515625" style="27" customWidth="1"/>
    <col min="14880" max="14889" width="9" style="27" customWidth="1"/>
    <col min="14890" max="15104" width="11.42578125" style="27"/>
    <col min="15105" max="15105" width="15.42578125" style="27" customWidth="1"/>
    <col min="15106" max="15130" width="6.140625" style="27" customWidth="1"/>
    <col min="15131" max="15131" width="5.7109375" style="27" customWidth="1"/>
    <col min="15132" max="15134" width="9" style="27" customWidth="1"/>
    <col min="15135" max="15135" width="4.28515625" style="27" customWidth="1"/>
    <col min="15136" max="15145" width="9" style="27" customWidth="1"/>
    <col min="15146" max="15360" width="11.42578125" style="27"/>
    <col min="15361" max="15361" width="15.42578125" style="27" customWidth="1"/>
    <col min="15362" max="15386" width="6.140625" style="27" customWidth="1"/>
    <col min="15387" max="15387" width="5.7109375" style="27" customWidth="1"/>
    <col min="15388" max="15390" width="9" style="27" customWidth="1"/>
    <col min="15391" max="15391" width="4.28515625" style="27" customWidth="1"/>
    <col min="15392" max="15401" width="9" style="27" customWidth="1"/>
    <col min="15402" max="15616" width="11.42578125" style="27"/>
    <col min="15617" max="15617" width="15.42578125" style="27" customWidth="1"/>
    <col min="15618" max="15642" width="6.140625" style="27" customWidth="1"/>
    <col min="15643" max="15643" width="5.7109375" style="27" customWidth="1"/>
    <col min="15644" max="15646" width="9" style="27" customWidth="1"/>
    <col min="15647" max="15647" width="4.28515625" style="27" customWidth="1"/>
    <col min="15648" max="15657" width="9" style="27" customWidth="1"/>
    <col min="15658" max="15872" width="11.42578125" style="27"/>
    <col min="15873" max="15873" width="15.42578125" style="27" customWidth="1"/>
    <col min="15874" max="15898" width="6.140625" style="27" customWidth="1"/>
    <col min="15899" max="15899" width="5.7109375" style="27" customWidth="1"/>
    <col min="15900" max="15902" width="9" style="27" customWidth="1"/>
    <col min="15903" max="15903" width="4.28515625" style="27" customWidth="1"/>
    <col min="15904" max="15913" width="9" style="27" customWidth="1"/>
    <col min="15914" max="16128" width="11.42578125" style="27"/>
    <col min="16129" max="16129" width="15.42578125" style="27" customWidth="1"/>
    <col min="16130" max="16154" width="6.140625" style="27" customWidth="1"/>
    <col min="16155" max="16155" width="5.7109375" style="27" customWidth="1"/>
    <col min="16156" max="16158" width="9" style="27" customWidth="1"/>
    <col min="16159" max="16159" width="4.28515625" style="27" customWidth="1"/>
    <col min="16160" max="16169" width="9" style="27" customWidth="1"/>
    <col min="16170" max="16384" width="11.42578125" style="27"/>
  </cols>
  <sheetData>
    <row r="1" spans="1:40" ht="26.25" customHeight="1" x14ac:dyDescent="0.3">
      <c r="A1" s="105" t="s">
        <v>510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40" ht="12.7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40" s="31" customFormat="1" ht="12.75" customHeight="1" x14ac:dyDescent="0.2">
      <c r="A3" s="29"/>
      <c r="B3" s="56" t="s">
        <v>288</v>
      </c>
      <c r="C3" s="39" t="s">
        <v>289</v>
      </c>
      <c r="D3" s="10"/>
      <c r="E3" s="29"/>
      <c r="G3" s="44" t="s">
        <v>427</v>
      </c>
      <c r="H3" s="39" t="s">
        <v>291</v>
      </c>
      <c r="I3" s="29"/>
      <c r="J3" s="30"/>
      <c r="K3" s="5"/>
      <c r="L3" s="10"/>
      <c r="M3" s="29"/>
      <c r="N3" s="6"/>
      <c r="O3" s="5"/>
      <c r="P3" s="10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40" ht="12.75" customHeight="1" x14ac:dyDescent="0.2">
      <c r="D4" s="10"/>
      <c r="L4" s="10"/>
    </row>
    <row r="5" spans="1:40" x14ac:dyDescent="0.2">
      <c r="B5" s="37" t="s">
        <v>290</v>
      </c>
      <c r="C5" s="39" t="s">
        <v>291</v>
      </c>
      <c r="D5" s="10"/>
      <c r="F5" s="30"/>
      <c r="G5" s="40" t="s">
        <v>428</v>
      </c>
      <c r="H5" s="39" t="s">
        <v>291</v>
      </c>
      <c r="K5" s="5"/>
      <c r="L5" s="10"/>
      <c r="O5" s="38"/>
      <c r="P5" s="10"/>
      <c r="Q5" s="6"/>
      <c r="T5" s="10"/>
    </row>
    <row r="6" spans="1:40" ht="8.25" customHeight="1" x14ac:dyDescent="0.2">
      <c r="D6" s="10"/>
      <c r="L6" s="27"/>
      <c r="Q6" s="6"/>
      <c r="R6" s="6"/>
      <c r="S6" s="6"/>
      <c r="T6" s="10"/>
    </row>
    <row r="7" spans="1:40" x14ac:dyDescent="0.2">
      <c r="B7" s="43" t="s">
        <v>262</v>
      </c>
      <c r="C7" s="39" t="s">
        <v>291</v>
      </c>
      <c r="D7" s="10"/>
      <c r="H7" s="10"/>
      <c r="K7" s="5"/>
      <c r="L7" s="10"/>
      <c r="N7" s="30"/>
      <c r="O7" s="27"/>
      <c r="P7" s="10"/>
      <c r="Q7" s="6"/>
    </row>
    <row r="8" spans="1:40" ht="12.75" customHeight="1" x14ac:dyDescent="0.2">
      <c r="L8" s="10"/>
      <c r="N8" s="27"/>
      <c r="O8" s="27"/>
      <c r="P8" s="6"/>
      <c r="R8" s="6"/>
      <c r="S8" s="6"/>
      <c r="T8" s="6"/>
    </row>
    <row r="9" spans="1:40" x14ac:dyDescent="0.2">
      <c r="C9" s="5"/>
      <c r="D9" s="10"/>
      <c r="H9" s="10"/>
      <c r="L9" s="10"/>
      <c r="N9" s="30"/>
      <c r="O9" s="27"/>
      <c r="P9" s="10"/>
    </row>
    <row r="10" spans="1:40" ht="16.5" customHeight="1" x14ac:dyDescent="0.25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1:40" ht="13.5" thickBot="1" x14ac:dyDescent="0.25"/>
    <row r="12" spans="1:40" s="6" customFormat="1" ht="13.5" thickBot="1" x14ac:dyDescent="0.25">
      <c r="A12" s="10" t="s">
        <v>274</v>
      </c>
      <c r="B12" s="32">
        <v>1</v>
      </c>
      <c r="C12" s="33">
        <v>2</v>
      </c>
      <c r="D12" s="33">
        <v>3</v>
      </c>
      <c r="E12" s="33">
        <v>4</v>
      </c>
      <c r="F12" s="33">
        <v>5</v>
      </c>
      <c r="G12" s="33">
        <v>6</v>
      </c>
      <c r="H12" s="33">
        <v>7</v>
      </c>
      <c r="I12" s="33">
        <v>8</v>
      </c>
      <c r="J12" s="33">
        <v>9</v>
      </c>
      <c r="K12" s="33">
        <v>10</v>
      </c>
      <c r="L12" s="33">
        <v>11</v>
      </c>
      <c r="M12" s="33">
        <v>12</v>
      </c>
      <c r="N12" s="33">
        <v>13</v>
      </c>
      <c r="O12" s="33">
        <v>14</v>
      </c>
      <c r="P12" s="33" t="s">
        <v>275</v>
      </c>
      <c r="Q12" s="33" t="s">
        <v>276</v>
      </c>
      <c r="R12" s="33" t="s">
        <v>277</v>
      </c>
      <c r="S12" s="33" t="s">
        <v>278</v>
      </c>
      <c r="T12" s="33" t="s">
        <v>279</v>
      </c>
      <c r="U12" s="33" t="s">
        <v>280</v>
      </c>
      <c r="V12" s="33" t="s">
        <v>281</v>
      </c>
      <c r="W12" s="33" t="s">
        <v>282</v>
      </c>
      <c r="X12" s="33" t="s">
        <v>283</v>
      </c>
      <c r="Y12" s="33" t="s">
        <v>284</v>
      </c>
      <c r="Z12" s="33" t="s">
        <v>285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x14ac:dyDescent="0.2">
      <c r="S13" s="6"/>
    </row>
    <row r="14" spans="1:40" s="6" customFormat="1" ht="12.75" customHeight="1" x14ac:dyDescent="0.2">
      <c r="A14" s="6" t="s">
        <v>473</v>
      </c>
      <c r="B14" s="38"/>
      <c r="C14" s="5"/>
      <c r="D14" s="5"/>
      <c r="H14" s="5"/>
      <c r="I14" s="5"/>
      <c r="L14" s="27"/>
      <c r="M14" s="27"/>
      <c r="N14" s="27"/>
      <c r="O14" s="27"/>
      <c r="AB14" s="27"/>
      <c r="AC14" s="34"/>
      <c r="AD14" s="34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s="6" customFormat="1" ht="12" customHeight="1" x14ac:dyDescent="0.2">
      <c r="A15" s="6" t="s">
        <v>474</v>
      </c>
      <c r="AE15" s="27"/>
      <c r="AF15" s="27"/>
      <c r="AG15" s="4"/>
      <c r="AH15" s="27"/>
      <c r="AI15" s="27"/>
      <c r="AJ15" s="27"/>
      <c r="AK15" s="27"/>
      <c r="AL15" s="27"/>
      <c r="AM15" s="27"/>
      <c r="AN15" s="27"/>
    </row>
    <row r="16" spans="1:40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AD16" s="6"/>
    </row>
    <row r="17" spans="1:30" x14ac:dyDescent="0.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AD17" s="6"/>
    </row>
    <row r="18" spans="1:30" s="6" customFormat="1" x14ac:dyDescent="0.2">
      <c r="A18" s="6" t="s">
        <v>475</v>
      </c>
      <c r="B18" s="80"/>
      <c r="C18" s="80" t="s">
        <v>466</v>
      </c>
      <c r="D18" s="80"/>
      <c r="E18" s="42"/>
      <c r="F18" s="42" t="s">
        <v>286</v>
      </c>
      <c r="G18" s="42"/>
      <c r="H18" s="41"/>
      <c r="I18" s="41" t="s">
        <v>287</v>
      </c>
      <c r="J18" s="41"/>
      <c r="K18" s="36"/>
      <c r="L18" s="37" t="s">
        <v>271</v>
      </c>
      <c r="M18" s="37"/>
      <c r="N18" s="43"/>
      <c r="O18" s="43" t="s">
        <v>272</v>
      </c>
      <c r="P18" s="43"/>
      <c r="Q18" s="44"/>
      <c r="R18" s="44" t="s">
        <v>273</v>
      </c>
      <c r="S18" s="44"/>
      <c r="T18" s="40"/>
      <c r="U18" s="40" t="s">
        <v>467</v>
      </c>
      <c r="V18" s="40"/>
      <c r="W18" s="82"/>
      <c r="X18" s="82" t="s">
        <v>468</v>
      </c>
      <c r="Y18" s="82"/>
    </row>
    <row r="19" spans="1:30" ht="12" customHeight="1" x14ac:dyDescent="0.2">
      <c r="A19" s="6" t="s">
        <v>478</v>
      </c>
      <c r="B19" s="80"/>
      <c r="C19" s="80" t="s">
        <v>466</v>
      </c>
      <c r="D19" s="80"/>
      <c r="E19" s="42"/>
      <c r="F19" s="42" t="s">
        <v>286</v>
      </c>
      <c r="G19" s="42"/>
      <c r="H19" s="41"/>
      <c r="I19" s="41" t="s">
        <v>287</v>
      </c>
      <c r="J19" s="41"/>
      <c r="K19" s="36"/>
      <c r="L19" s="37" t="s">
        <v>271</v>
      </c>
      <c r="M19" s="37"/>
      <c r="N19" s="43"/>
      <c r="O19" s="43" t="s">
        <v>272</v>
      </c>
      <c r="P19" s="43"/>
      <c r="Q19" s="44"/>
      <c r="R19" s="44" t="s">
        <v>273</v>
      </c>
      <c r="S19" s="44"/>
      <c r="T19" s="40"/>
      <c r="U19" s="40" t="s">
        <v>467</v>
      </c>
      <c r="V19" s="40"/>
      <c r="W19" s="82"/>
      <c r="X19" s="82" t="s">
        <v>468</v>
      </c>
      <c r="Y19" s="82"/>
    </row>
    <row r="20" spans="1:30" x14ac:dyDescent="0.2">
      <c r="A20" s="6" t="s">
        <v>479</v>
      </c>
      <c r="B20" s="80"/>
      <c r="C20" s="80" t="s">
        <v>466</v>
      </c>
      <c r="D20" s="80"/>
      <c r="E20" s="42"/>
      <c r="F20" s="42" t="s">
        <v>286</v>
      </c>
      <c r="G20" s="42"/>
      <c r="H20" s="41"/>
      <c r="I20" s="41" t="s">
        <v>287</v>
      </c>
      <c r="J20" s="41"/>
      <c r="K20" s="36"/>
      <c r="L20" s="37" t="s">
        <v>271</v>
      </c>
      <c r="M20" s="37"/>
      <c r="N20" s="43"/>
      <c r="O20" s="43" t="s">
        <v>272</v>
      </c>
      <c r="P20" s="43"/>
      <c r="Q20" s="44"/>
      <c r="R20" s="44" t="s">
        <v>273</v>
      </c>
      <c r="S20" s="44"/>
      <c r="T20" s="40"/>
      <c r="U20" s="40" t="s">
        <v>467</v>
      </c>
      <c r="V20" s="40"/>
      <c r="W20" s="82"/>
      <c r="X20" s="82" t="s">
        <v>468</v>
      </c>
      <c r="Y20" s="82"/>
    </row>
    <row r="21" spans="1:30" x14ac:dyDescent="0.2">
      <c r="A21" s="6" t="s">
        <v>480</v>
      </c>
      <c r="B21" s="80"/>
      <c r="C21" s="80" t="s">
        <v>466</v>
      </c>
      <c r="D21" s="80"/>
      <c r="E21" s="42"/>
      <c r="F21" s="42" t="s">
        <v>286</v>
      </c>
      <c r="G21" s="42"/>
      <c r="H21" s="41"/>
      <c r="I21" s="41" t="s">
        <v>287</v>
      </c>
      <c r="J21" s="41"/>
      <c r="K21" s="36"/>
      <c r="L21" s="37" t="s">
        <v>271</v>
      </c>
      <c r="M21" s="37"/>
      <c r="N21" s="43"/>
      <c r="O21" s="43" t="s">
        <v>272</v>
      </c>
      <c r="P21" s="43"/>
      <c r="Q21" s="44"/>
      <c r="R21" s="44" t="s">
        <v>273</v>
      </c>
      <c r="S21" s="44"/>
      <c r="T21" s="40"/>
      <c r="U21" s="40" t="s">
        <v>467</v>
      </c>
      <c r="V21" s="40"/>
      <c r="W21" s="82"/>
      <c r="X21" s="82" t="s">
        <v>468</v>
      </c>
      <c r="Y21" s="82"/>
      <c r="AD21" s="34"/>
    </row>
    <row r="22" spans="1:30" s="6" customFormat="1" x14ac:dyDescent="0.2">
      <c r="A22" s="6" t="s">
        <v>481</v>
      </c>
      <c r="B22" s="80"/>
      <c r="C22" s="80" t="s">
        <v>466</v>
      </c>
      <c r="D22" s="80"/>
      <c r="E22" s="42"/>
      <c r="F22" s="42" t="s">
        <v>286</v>
      </c>
      <c r="G22" s="42"/>
      <c r="H22" s="41"/>
      <c r="I22" s="41" t="s">
        <v>287</v>
      </c>
      <c r="J22" s="41"/>
      <c r="K22" s="36"/>
      <c r="L22" s="37" t="s">
        <v>271</v>
      </c>
      <c r="M22" s="37"/>
      <c r="N22" s="43"/>
      <c r="O22" s="43" t="s">
        <v>272</v>
      </c>
      <c r="P22" s="43"/>
      <c r="Q22" s="44"/>
      <c r="R22" s="44" t="s">
        <v>273</v>
      </c>
      <c r="S22" s="44"/>
      <c r="T22" s="40"/>
      <c r="U22" s="40" t="s">
        <v>467</v>
      </c>
      <c r="V22" s="40"/>
      <c r="W22" s="82"/>
      <c r="X22" s="82" t="s">
        <v>468</v>
      </c>
      <c r="Y22" s="82"/>
      <c r="AD22" s="34"/>
    </row>
    <row r="23" spans="1:30" x14ac:dyDescent="0.2">
      <c r="A23" s="6"/>
      <c r="C23" s="27"/>
      <c r="D23" s="27"/>
      <c r="L23" s="27"/>
      <c r="M23" s="27"/>
      <c r="P23" s="6"/>
      <c r="R23" s="6"/>
      <c r="S23" s="6"/>
      <c r="T23" s="6"/>
      <c r="U23" s="6"/>
      <c r="V23" s="6"/>
      <c r="AD23" s="34"/>
    </row>
    <row r="24" spans="1:30" x14ac:dyDescent="0.2">
      <c r="A24" s="6" t="s">
        <v>482</v>
      </c>
      <c r="C24" s="83" t="s">
        <v>466</v>
      </c>
      <c r="D24" s="80"/>
      <c r="G24" s="52" t="s">
        <v>270</v>
      </c>
      <c r="H24" s="41"/>
      <c r="K24" s="54" t="s">
        <v>271</v>
      </c>
      <c r="L24" s="37"/>
      <c r="N24" s="53" t="s">
        <v>272</v>
      </c>
      <c r="O24" s="43"/>
      <c r="P24" s="6"/>
      <c r="Q24" s="55" t="s">
        <v>273</v>
      </c>
      <c r="R24" s="44"/>
      <c r="S24" s="6"/>
      <c r="T24" s="81" t="s">
        <v>467</v>
      </c>
      <c r="U24" s="40"/>
      <c r="V24" s="6"/>
      <c r="W24" s="100" t="s">
        <v>468</v>
      </c>
      <c r="X24" s="82"/>
    </row>
    <row r="25" spans="1:30" s="6" customFormat="1" x14ac:dyDescent="0.2">
      <c r="K25" s="27"/>
      <c r="L25" s="27"/>
      <c r="M25" s="27"/>
      <c r="S25" s="27"/>
      <c r="U25" s="27"/>
      <c r="V25" s="27"/>
      <c r="W25" s="39"/>
    </row>
    <row r="26" spans="1:30" x14ac:dyDescent="0.2">
      <c r="A26" s="6" t="s">
        <v>483</v>
      </c>
      <c r="B26" s="39"/>
      <c r="C26" s="83" t="s">
        <v>466</v>
      </c>
      <c r="D26" s="80"/>
      <c r="G26" s="52" t="s">
        <v>270</v>
      </c>
      <c r="H26" s="41"/>
      <c r="K26" s="54" t="s">
        <v>271</v>
      </c>
      <c r="L26" s="37"/>
      <c r="N26" s="53" t="s">
        <v>272</v>
      </c>
      <c r="O26" s="43"/>
      <c r="P26" s="6"/>
      <c r="Q26" s="55" t="s">
        <v>273</v>
      </c>
      <c r="R26" s="44"/>
      <c r="S26" s="6"/>
      <c r="T26" s="81" t="s">
        <v>467</v>
      </c>
      <c r="U26" s="40"/>
      <c r="V26" s="6"/>
      <c r="W26" s="100" t="s">
        <v>468</v>
      </c>
      <c r="X26" s="82"/>
    </row>
    <row r="27" spans="1:30" x14ac:dyDescent="0.2">
      <c r="A27" s="6"/>
      <c r="P27" s="6"/>
      <c r="Q27" s="6"/>
      <c r="R27" s="6"/>
      <c r="S27" s="6"/>
      <c r="T27" s="6"/>
      <c r="U27" s="6"/>
      <c r="V27" s="6"/>
      <c r="W27" s="6"/>
      <c r="X27" s="6"/>
    </row>
    <row r="28" spans="1:30" s="6" customFormat="1" x14ac:dyDescent="0.2">
      <c r="A28" s="6" t="s">
        <v>484</v>
      </c>
      <c r="B28" s="39" t="s">
        <v>306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P28" s="27"/>
      <c r="Q28" s="27"/>
      <c r="R28" s="27"/>
      <c r="S28" s="27"/>
      <c r="T28" s="27"/>
      <c r="U28" s="27"/>
      <c r="V28" s="27"/>
      <c r="W28" s="27"/>
      <c r="X28" s="27"/>
    </row>
    <row r="29" spans="1:30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Y29" s="6"/>
    </row>
    <row r="30" spans="1:30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Y30" s="6"/>
    </row>
    <row r="31" spans="1:30" s="6" customFormat="1" x14ac:dyDescent="0.2"/>
    <row r="32" spans="1:30" x14ac:dyDescent="0.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33" x14ac:dyDescent="0.2">
      <c r="B33" s="27"/>
      <c r="C33" s="27"/>
      <c r="D33" s="27"/>
      <c r="E33" s="27"/>
      <c r="F33" s="45"/>
      <c r="G33" s="46"/>
      <c r="H33" s="47"/>
      <c r="I33" s="45"/>
      <c r="J33" s="48"/>
      <c r="K33" s="27"/>
      <c r="L33" s="27"/>
      <c r="M33" s="27"/>
      <c r="N33" s="45"/>
    </row>
    <row r="34" spans="2:33" x14ac:dyDescent="0.2">
      <c r="B34" s="27"/>
      <c r="C34" s="27"/>
      <c r="D34" s="27"/>
      <c r="E34" s="27"/>
      <c r="F34" s="45"/>
      <c r="G34" s="45"/>
      <c r="H34" s="45"/>
      <c r="I34" s="45"/>
      <c r="J34" s="45"/>
      <c r="K34" s="27"/>
      <c r="L34" s="27"/>
      <c r="M34" s="27"/>
      <c r="N34" s="45"/>
    </row>
    <row r="35" spans="2:33" x14ac:dyDescent="0.2">
      <c r="B35" s="27"/>
      <c r="C35" s="27"/>
      <c r="D35" s="27"/>
      <c r="E35" s="27"/>
      <c r="F35" s="45"/>
      <c r="G35" s="46"/>
      <c r="H35" s="47"/>
      <c r="I35" s="45"/>
      <c r="J35" s="48"/>
      <c r="K35" s="27"/>
      <c r="L35" s="27"/>
      <c r="M35" s="27"/>
      <c r="N35" s="45"/>
    </row>
    <row r="36" spans="2:33" x14ac:dyDescent="0.2">
      <c r="B36" s="27"/>
      <c r="C36" s="27"/>
      <c r="D36" s="27"/>
      <c r="E36" s="27"/>
      <c r="F36" s="45"/>
      <c r="G36" s="45"/>
      <c r="H36" s="45"/>
      <c r="I36" s="45"/>
      <c r="J36" s="45"/>
      <c r="K36" s="27"/>
      <c r="L36" s="27"/>
      <c r="M36" s="27"/>
      <c r="N36" s="45"/>
    </row>
    <row r="37" spans="2:33" x14ac:dyDescent="0.2">
      <c r="B37" s="27"/>
      <c r="C37" s="27"/>
      <c r="D37" s="27"/>
      <c r="E37" s="27"/>
      <c r="F37" s="45"/>
      <c r="G37" s="45"/>
      <c r="H37" s="45"/>
      <c r="I37" s="45"/>
      <c r="J37" s="45"/>
      <c r="N37" s="45"/>
      <c r="P37" s="6"/>
      <c r="Q37" s="6"/>
      <c r="X37" s="4"/>
      <c r="AG37" s="4"/>
    </row>
    <row r="38" spans="2:33" x14ac:dyDescent="0.2">
      <c r="B38" s="27"/>
      <c r="C38" s="27"/>
      <c r="D38" s="27"/>
      <c r="E38" s="27"/>
      <c r="K38" s="27"/>
      <c r="L38" s="27"/>
      <c r="M38" s="27"/>
    </row>
    <row r="39" spans="2:33" x14ac:dyDescent="0.2">
      <c r="B39" s="27"/>
      <c r="C39" s="27"/>
      <c r="D39" s="27"/>
      <c r="E39" s="27"/>
      <c r="K39" s="27"/>
      <c r="L39" s="27"/>
      <c r="M39" s="27"/>
    </row>
    <row r="40" spans="2:33" x14ac:dyDescent="0.2">
      <c r="B40" s="27"/>
      <c r="C40" s="27"/>
      <c r="D40" s="27"/>
      <c r="E40" s="27"/>
      <c r="K40" s="27"/>
      <c r="L40" s="27"/>
      <c r="M40" s="27"/>
    </row>
    <row r="41" spans="2:33" x14ac:dyDescent="0.2">
      <c r="B41" s="27"/>
      <c r="C41" s="27"/>
      <c r="D41" s="27"/>
      <c r="E41" s="27"/>
      <c r="K41" s="27"/>
      <c r="L41" s="27"/>
      <c r="M41" s="27"/>
    </row>
    <row r="42" spans="2:33" ht="12" customHeight="1" x14ac:dyDescent="0.2">
      <c r="E42" s="27"/>
      <c r="F42" s="27"/>
      <c r="G42" s="5"/>
      <c r="H42" s="27"/>
      <c r="I42" s="27"/>
      <c r="J42" s="27"/>
      <c r="K42" s="27"/>
      <c r="L42" s="27"/>
      <c r="M42" s="27"/>
      <c r="X42" s="4"/>
    </row>
    <row r="43" spans="2:33" x14ac:dyDescent="0.2">
      <c r="B43" s="30"/>
      <c r="E43" s="27"/>
      <c r="F43" s="27"/>
      <c r="G43" s="5"/>
      <c r="H43" s="27"/>
      <c r="I43" s="27"/>
      <c r="J43" s="27"/>
      <c r="K43" s="27"/>
      <c r="L43" s="27"/>
      <c r="M43" s="27"/>
      <c r="AG43" s="4"/>
    </row>
    <row r="44" spans="2:33" ht="12" customHeight="1" x14ac:dyDescent="0.2">
      <c r="E44" s="27"/>
      <c r="F44" s="27"/>
      <c r="G44" s="5"/>
      <c r="H44" s="5"/>
      <c r="I44" s="5"/>
      <c r="J44" s="4"/>
      <c r="AG44" s="4"/>
    </row>
    <row r="45" spans="2:33" x14ac:dyDescent="0.2">
      <c r="B45" s="30"/>
      <c r="E45" s="27"/>
      <c r="F45" s="27"/>
      <c r="G45" s="5"/>
      <c r="H45" s="5"/>
      <c r="I45" s="5"/>
      <c r="J45" s="4"/>
      <c r="L45" s="30"/>
      <c r="T45" s="6"/>
      <c r="V45" s="6"/>
      <c r="AG45" s="4"/>
    </row>
    <row r="46" spans="2:33" x14ac:dyDescent="0.2">
      <c r="G46" s="5"/>
      <c r="H46" s="5"/>
      <c r="I46" s="5"/>
      <c r="J46" s="4"/>
    </row>
  </sheetData>
  <mergeCells count="3">
    <mergeCell ref="A1:AA1"/>
    <mergeCell ref="B10:N10"/>
    <mergeCell ref="P10:Y10"/>
  </mergeCells>
  <pageMargins left="0.21" right="0.39370078740157483" top="0.19685039370078741" bottom="0.19685039370078741" header="0.18" footer="0.19"/>
  <pageSetup paperSize="9" scale="80" fitToHeight="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45"/>
  <sheetViews>
    <sheetView tabSelected="1" zoomScaleNormal="100" workbookViewId="0">
      <pane ySplit="2010" topLeftCell="A20" activePane="bottomLeft"/>
      <selection activeCell="H3" sqref="H3"/>
      <selection pane="bottomLeft" activeCell="E35" sqref="E35"/>
    </sheetView>
  </sheetViews>
  <sheetFormatPr baseColWidth="10" defaultRowHeight="12.75" x14ac:dyDescent="0.2"/>
  <cols>
    <col min="1" max="1" width="11.42578125" style="27"/>
    <col min="2" max="21" width="6.140625" style="27" customWidth="1"/>
    <col min="22" max="23" width="7.140625" style="27" customWidth="1"/>
    <col min="24" max="24" width="6.85546875" style="27" customWidth="1"/>
    <col min="25" max="26" width="6.140625" style="27" customWidth="1"/>
    <col min="27" max="27" width="6.28515625" style="27" customWidth="1"/>
    <col min="28" max="30" width="9" style="27" customWidth="1"/>
    <col min="31" max="31" width="4.28515625" style="27" customWidth="1"/>
    <col min="32" max="41" width="9" style="27" customWidth="1"/>
    <col min="42" max="257" width="11.42578125" style="27"/>
    <col min="258" max="277" width="6.140625" style="27" customWidth="1"/>
    <col min="278" max="279" width="7.140625" style="27" customWidth="1"/>
    <col min="280" max="280" width="6.85546875" style="27" customWidth="1"/>
    <col min="281" max="282" width="6.140625" style="27" customWidth="1"/>
    <col min="283" max="283" width="6.28515625" style="27" customWidth="1"/>
    <col min="284" max="286" width="9" style="27" customWidth="1"/>
    <col min="287" max="287" width="4.28515625" style="27" customWidth="1"/>
    <col min="288" max="297" width="9" style="27" customWidth="1"/>
    <col min="298" max="513" width="11.42578125" style="27"/>
    <col min="514" max="533" width="6.140625" style="27" customWidth="1"/>
    <col min="534" max="535" width="7.140625" style="27" customWidth="1"/>
    <col min="536" max="536" width="6.85546875" style="27" customWidth="1"/>
    <col min="537" max="538" width="6.140625" style="27" customWidth="1"/>
    <col min="539" max="539" width="6.28515625" style="27" customWidth="1"/>
    <col min="540" max="542" width="9" style="27" customWidth="1"/>
    <col min="543" max="543" width="4.28515625" style="27" customWidth="1"/>
    <col min="544" max="553" width="9" style="27" customWidth="1"/>
    <col min="554" max="769" width="11.42578125" style="27"/>
    <col min="770" max="789" width="6.140625" style="27" customWidth="1"/>
    <col min="790" max="791" width="7.140625" style="27" customWidth="1"/>
    <col min="792" max="792" width="6.85546875" style="27" customWidth="1"/>
    <col min="793" max="794" width="6.140625" style="27" customWidth="1"/>
    <col min="795" max="795" width="6.28515625" style="27" customWidth="1"/>
    <col min="796" max="798" width="9" style="27" customWidth="1"/>
    <col min="799" max="799" width="4.28515625" style="27" customWidth="1"/>
    <col min="800" max="809" width="9" style="27" customWidth="1"/>
    <col min="810" max="1025" width="11.42578125" style="27"/>
    <col min="1026" max="1045" width="6.140625" style="27" customWidth="1"/>
    <col min="1046" max="1047" width="7.140625" style="27" customWidth="1"/>
    <col min="1048" max="1048" width="6.85546875" style="27" customWidth="1"/>
    <col min="1049" max="1050" width="6.140625" style="27" customWidth="1"/>
    <col min="1051" max="1051" width="6.28515625" style="27" customWidth="1"/>
    <col min="1052" max="1054" width="9" style="27" customWidth="1"/>
    <col min="1055" max="1055" width="4.28515625" style="27" customWidth="1"/>
    <col min="1056" max="1065" width="9" style="27" customWidth="1"/>
    <col min="1066" max="1281" width="11.42578125" style="27"/>
    <col min="1282" max="1301" width="6.140625" style="27" customWidth="1"/>
    <col min="1302" max="1303" width="7.140625" style="27" customWidth="1"/>
    <col min="1304" max="1304" width="6.85546875" style="27" customWidth="1"/>
    <col min="1305" max="1306" width="6.140625" style="27" customWidth="1"/>
    <col min="1307" max="1307" width="6.28515625" style="27" customWidth="1"/>
    <col min="1308" max="1310" width="9" style="27" customWidth="1"/>
    <col min="1311" max="1311" width="4.28515625" style="27" customWidth="1"/>
    <col min="1312" max="1321" width="9" style="27" customWidth="1"/>
    <col min="1322" max="1537" width="11.42578125" style="27"/>
    <col min="1538" max="1557" width="6.140625" style="27" customWidth="1"/>
    <col min="1558" max="1559" width="7.140625" style="27" customWidth="1"/>
    <col min="1560" max="1560" width="6.85546875" style="27" customWidth="1"/>
    <col min="1561" max="1562" width="6.140625" style="27" customWidth="1"/>
    <col min="1563" max="1563" width="6.28515625" style="27" customWidth="1"/>
    <col min="1564" max="1566" width="9" style="27" customWidth="1"/>
    <col min="1567" max="1567" width="4.28515625" style="27" customWidth="1"/>
    <col min="1568" max="1577" width="9" style="27" customWidth="1"/>
    <col min="1578" max="1793" width="11.42578125" style="27"/>
    <col min="1794" max="1813" width="6.140625" style="27" customWidth="1"/>
    <col min="1814" max="1815" width="7.140625" style="27" customWidth="1"/>
    <col min="1816" max="1816" width="6.85546875" style="27" customWidth="1"/>
    <col min="1817" max="1818" width="6.140625" style="27" customWidth="1"/>
    <col min="1819" max="1819" width="6.28515625" style="27" customWidth="1"/>
    <col min="1820" max="1822" width="9" style="27" customWidth="1"/>
    <col min="1823" max="1823" width="4.28515625" style="27" customWidth="1"/>
    <col min="1824" max="1833" width="9" style="27" customWidth="1"/>
    <col min="1834" max="2049" width="11.42578125" style="27"/>
    <col min="2050" max="2069" width="6.140625" style="27" customWidth="1"/>
    <col min="2070" max="2071" width="7.140625" style="27" customWidth="1"/>
    <col min="2072" max="2072" width="6.85546875" style="27" customWidth="1"/>
    <col min="2073" max="2074" width="6.140625" style="27" customWidth="1"/>
    <col min="2075" max="2075" width="6.28515625" style="27" customWidth="1"/>
    <col min="2076" max="2078" width="9" style="27" customWidth="1"/>
    <col min="2079" max="2079" width="4.28515625" style="27" customWidth="1"/>
    <col min="2080" max="2089" width="9" style="27" customWidth="1"/>
    <col min="2090" max="2305" width="11.42578125" style="27"/>
    <col min="2306" max="2325" width="6.140625" style="27" customWidth="1"/>
    <col min="2326" max="2327" width="7.140625" style="27" customWidth="1"/>
    <col min="2328" max="2328" width="6.85546875" style="27" customWidth="1"/>
    <col min="2329" max="2330" width="6.140625" style="27" customWidth="1"/>
    <col min="2331" max="2331" width="6.28515625" style="27" customWidth="1"/>
    <col min="2332" max="2334" width="9" style="27" customWidth="1"/>
    <col min="2335" max="2335" width="4.28515625" style="27" customWidth="1"/>
    <col min="2336" max="2345" width="9" style="27" customWidth="1"/>
    <col min="2346" max="2561" width="11.42578125" style="27"/>
    <col min="2562" max="2581" width="6.140625" style="27" customWidth="1"/>
    <col min="2582" max="2583" width="7.140625" style="27" customWidth="1"/>
    <col min="2584" max="2584" width="6.85546875" style="27" customWidth="1"/>
    <col min="2585" max="2586" width="6.140625" style="27" customWidth="1"/>
    <col min="2587" max="2587" width="6.28515625" style="27" customWidth="1"/>
    <col min="2588" max="2590" width="9" style="27" customWidth="1"/>
    <col min="2591" max="2591" width="4.28515625" style="27" customWidth="1"/>
    <col min="2592" max="2601" width="9" style="27" customWidth="1"/>
    <col min="2602" max="2817" width="11.42578125" style="27"/>
    <col min="2818" max="2837" width="6.140625" style="27" customWidth="1"/>
    <col min="2838" max="2839" width="7.140625" style="27" customWidth="1"/>
    <col min="2840" max="2840" width="6.85546875" style="27" customWidth="1"/>
    <col min="2841" max="2842" width="6.140625" style="27" customWidth="1"/>
    <col min="2843" max="2843" width="6.28515625" style="27" customWidth="1"/>
    <col min="2844" max="2846" width="9" style="27" customWidth="1"/>
    <col min="2847" max="2847" width="4.28515625" style="27" customWidth="1"/>
    <col min="2848" max="2857" width="9" style="27" customWidth="1"/>
    <col min="2858" max="3073" width="11.42578125" style="27"/>
    <col min="3074" max="3093" width="6.140625" style="27" customWidth="1"/>
    <col min="3094" max="3095" width="7.140625" style="27" customWidth="1"/>
    <col min="3096" max="3096" width="6.85546875" style="27" customWidth="1"/>
    <col min="3097" max="3098" width="6.140625" style="27" customWidth="1"/>
    <col min="3099" max="3099" width="6.28515625" style="27" customWidth="1"/>
    <col min="3100" max="3102" width="9" style="27" customWidth="1"/>
    <col min="3103" max="3103" width="4.28515625" style="27" customWidth="1"/>
    <col min="3104" max="3113" width="9" style="27" customWidth="1"/>
    <col min="3114" max="3329" width="11.42578125" style="27"/>
    <col min="3330" max="3349" width="6.140625" style="27" customWidth="1"/>
    <col min="3350" max="3351" width="7.140625" style="27" customWidth="1"/>
    <col min="3352" max="3352" width="6.85546875" style="27" customWidth="1"/>
    <col min="3353" max="3354" width="6.140625" style="27" customWidth="1"/>
    <col min="3355" max="3355" width="6.28515625" style="27" customWidth="1"/>
    <col min="3356" max="3358" width="9" style="27" customWidth="1"/>
    <col min="3359" max="3359" width="4.28515625" style="27" customWidth="1"/>
    <col min="3360" max="3369" width="9" style="27" customWidth="1"/>
    <col min="3370" max="3585" width="11.42578125" style="27"/>
    <col min="3586" max="3605" width="6.140625" style="27" customWidth="1"/>
    <col min="3606" max="3607" width="7.140625" style="27" customWidth="1"/>
    <col min="3608" max="3608" width="6.85546875" style="27" customWidth="1"/>
    <col min="3609" max="3610" width="6.140625" style="27" customWidth="1"/>
    <col min="3611" max="3611" width="6.28515625" style="27" customWidth="1"/>
    <col min="3612" max="3614" width="9" style="27" customWidth="1"/>
    <col min="3615" max="3615" width="4.28515625" style="27" customWidth="1"/>
    <col min="3616" max="3625" width="9" style="27" customWidth="1"/>
    <col min="3626" max="3841" width="11.42578125" style="27"/>
    <col min="3842" max="3861" width="6.140625" style="27" customWidth="1"/>
    <col min="3862" max="3863" width="7.140625" style="27" customWidth="1"/>
    <col min="3864" max="3864" width="6.85546875" style="27" customWidth="1"/>
    <col min="3865" max="3866" width="6.140625" style="27" customWidth="1"/>
    <col min="3867" max="3867" width="6.28515625" style="27" customWidth="1"/>
    <col min="3868" max="3870" width="9" style="27" customWidth="1"/>
    <col min="3871" max="3871" width="4.28515625" style="27" customWidth="1"/>
    <col min="3872" max="3881" width="9" style="27" customWidth="1"/>
    <col min="3882" max="4097" width="11.42578125" style="27"/>
    <col min="4098" max="4117" width="6.140625" style="27" customWidth="1"/>
    <col min="4118" max="4119" width="7.140625" style="27" customWidth="1"/>
    <col min="4120" max="4120" width="6.85546875" style="27" customWidth="1"/>
    <col min="4121" max="4122" width="6.140625" style="27" customWidth="1"/>
    <col min="4123" max="4123" width="6.28515625" style="27" customWidth="1"/>
    <col min="4124" max="4126" width="9" style="27" customWidth="1"/>
    <col min="4127" max="4127" width="4.28515625" style="27" customWidth="1"/>
    <col min="4128" max="4137" width="9" style="27" customWidth="1"/>
    <col min="4138" max="4353" width="11.42578125" style="27"/>
    <col min="4354" max="4373" width="6.140625" style="27" customWidth="1"/>
    <col min="4374" max="4375" width="7.140625" style="27" customWidth="1"/>
    <col min="4376" max="4376" width="6.85546875" style="27" customWidth="1"/>
    <col min="4377" max="4378" width="6.140625" style="27" customWidth="1"/>
    <col min="4379" max="4379" width="6.28515625" style="27" customWidth="1"/>
    <col min="4380" max="4382" width="9" style="27" customWidth="1"/>
    <col min="4383" max="4383" width="4.28515625" style="27" customWidth="1"/>
    <col min="4384" max="4393" width="9" style="27" customWidth="1"/>
    <col min="4394" max="4609" width="11.42578125" style="27"/>
    <col min="4610" max="4629" width="6.140625" style="27" customWidth="1"/>
    <col min="4630" max="4631" width="7.140625" style="27" customWidth="1"/>
    <col min="4632" max="4632" width="6.85546875" style="27" customWidth="1"/>
    <col min="4633" max="4634" width="6.140625" style="27" customWidth="1"/>
    <col min="4635" max="4635" width="6.28515625" style="27" customWidth="1"/>
    <col min="4636" max="4638" width="9" style="27" customWidth="1"/>
    <col min="4639" max="4639" width="4.28515625" style="27" customWidth="1"/>
    <col min="4640" max="4649" width="9" style="27" customWidth="1"/>
    <col min="4650" max="4865" width="11.42578125" style="27"/>
    <col min="4866" max="4885" width="6.140625" style="27" customWidth="1"/>
    <col min="4886" max="4887" width="7.140625" style="27" customWidth="1"/>
    <col min="4888" max="4888" width="6.85546875" style="27" customWidth="1"/>
    <col min="4889" max="4890" width="6.140625" style="27" customWidth="1"/>
    <col min="4891" max="4891" width="6.28515625" style="27" customWidth="1"/>
    <col min="4892" max="4894" width="9" style="27" customWidth="1"/>
    <col min="4895" max="4895" width="4.28515625" style="27" customWidth="1"/>
    <col min="4896" max="4905" width="9" style="27" customWidth="1"/>
    <col min="4906" max="5121" width="11.42578125" style="27"/>
    <col min="5122" max="5141" width="6.140625" style="27" customWidth="1"/>
    <col min="5142" max="5143" width="7.140625" style="27" customWidth="1"/>
    <col min="5144" max="5144" width="6.85546875" style="27" customWidth="1"/>
    <col min="5145" max="5146" width="6.140625" style="27" customWidth="1"/>
    <col min="5147" max="5147" width="6.28515625" style="27" customWidth="1"/>
    <col min="5148" max="5150" width="9" style="27" customWidth="1"/>
    <col min="5151" max="5151" width="4.28515625" style="27" customWidth="1"/>
    <col min="5152" max="5161" width="9" style="27" customWidth="1"/>
    <col min="5162" max="5377" width="11.42578125" style="27"/>
    <col min="5378" max="5397" width="6.140625" style="27" customWidth="1"/>
    <col min="5398" max="5399" width="7.140625" style="27" customWidth="1"/>
    <col min="5400" max="5400" width="6.85546875" style="27" customWidth="1"/>
    <col min="5401" max="5402" width="6.140625" style="27" customWidth="1"/>
    <col min="5403" max="5403" width="6.28515625" style="27" customWidth="1"/>
    <col min="5404" max="5406" width="9" style="27" customWidth="1"/>
    <col min="5407" max="5407" width="4.28515625" style="27" customWidth="1"/>
    <col min="5408" max="5417" width="9" style="27" customWidth="1"/>
    <col min="5418" max="5633" width="11.42578125" style="27"/>
    <col min="5634" max="5653" width="6.140625" style="27" customWidth="1"/>
    <col min="5654" max="5655" width="7.140625" style="27" customWidth="1"/>
    <col min="5656" max="5656" width="6.85546875" style="27" customWidth="1"/>
    <col min="5657" max="5658" width="6.140625" style="27" customWidth="1"/>
    <col min="5659" max="5659" width="6.28515625" style="27" customWidth="1"/>
    <col min="5660" max="5662" width="9" style="27" customWidth="1"/>
    <col min="5663" max="5663" width="4.28515625" style="27" customWidth="1"/>
    <col min="5664" max="5673" width="9" style="27" customWidth="1"/>
    <col min="5674" max="5889" width="11.42578125" style="27"/>
    <col min="5890" max="5909" width="6.140625" style="27" customWidth="1"/>
    <col min="5910" max="5911" width="7.140625" style="27" customWidth="1"/>
    <col min="5912" max="5912" width="6.85546875" style="27" customWidth="1"/>
    <col min="5913" max="5914" width="6.140625" style="27" customWidth="1"/>
    <col min="5915" max="5915" width="6.28515625" style="27" customWidth="1"/>
    <col min="5916" max="5918" width="9" style="27" customWidth="1"/>
    <col min="5919" max="5919" width="4.28515625" style="27" customWidth="1"/>
    <col min="5920" max="5929" width="9" style="27" customWidth="1"/>
    <col min="5930" max="6145" width="11.42578125" style="27"/>
    <col min="6146" max="6165" width="6.140625" style="27" customWidth="1"/>
    <col min="6166" max="6167" width="7.140625" style="27" customWidth="1"/>
    <col min="6168" max="6168" width="6.85546875" style="27" customWidth="1"/>
    <col min="6169" max="6170" width="6.140625" style="27" customWidth="1"/>
    <col min="6171" max="6171" width="6.28515625" style="27" customWidth="1"/>
    <col min="6172" max="6174" width="9" style="27" customWidth="1"/>
    <col min="6175" max="6175" width="4.28515625" style="27" customWidth="1"/>
    <col min="6176" max="6185" width="9" style="27" customWidth="1"/>
    <col min="6186" max="6401" width="11.42578125" style="27"/>
    <col min="6402" max="6421" width="6.140625" style="27" customWidth="1"/>
    <col min="6422" max="6423" width="7.140625" style="27" customWidth="1"/>
    <col min="6424" max="6424" width="6.85546875" style="27" customWidth="1"/>
    <col min="6425" max="6426" width="6.140625" style="27" customWidth="1"/>
    <col min="6427" max="6427" width="6.28515625" style="27" customWidth="1"/>
    <col min="6428" max="6430" width="9" style="27" customWidth="1"/>
    <col min="6431" max="6431" width="4.28515625" style="27" customWidth="1"/>
    <col min="6432" max="6441" width="9" style="27" customWidth="1"/>
    <col min="6442" max="6657" width="11.42578125" style="27"/>
    <col min="6658" max="6677" width="6.140625" style="27" customWidth="1"/>
    <col min="6678" max="6679" width="7.140625" style="27" customWidth="1"/>
    <col min="6680" max="6680" width="6.85546875" style="27" customWidth="1"/>
    <col min="6681" max="6682" width="6.140625" style="27" customWidth="1"/>
    <col min="6683" max="6683" width="6.28515625" style="27" customWidth="1"/>
    <col min="6684" max="6686" width="9" style="27" customWidth="1"/>
    <col min="6687" max="6687" width="4.28515625" style="27" customWidth="1"/>
    <col min="6688" max="6697" width="9" style="27" customWidth="1"/>
    <col min="6698" max="6913" width="11.42578125" style="27"/>
    <col min="6914" max="6933" width="6.140625" style="27" customWidth="1"/>
    <col min="6934" max="6935" width="7.140625" style="27" customWidth="1"/>
    <col min="6936" max="6936" width="6.85546875" style="27" customWidth="1"/>
    <col min="6937" max="6938" width="6.140625" style="27" customWidth="1"/>
    <col min="6939" max="6939" width="6.28515625" style="27" customWidth="1"/>
    <col min="6940" max="6942" width="9" style="27" customWidth="1"/>
    <col min="6943" max="6943" width="4.28515625" style="27" customWidth="1"/>
    <col min="6944" max="6953" width="9" style="27" customWidth="1"/>
    <col min="6954" max="7169" width="11.42578125" style="27"/>
    <col min="7170" max="7189" width="6.140625" style="27" customWidth="1"/>
    <col min="7190" max="7191" width="7.140625" style="27" customWidth="1"/>
    <col min="7192" max="7192" width="6.85546875" style="27" customWidth="1"/>
    <col min="7193" max="7194" width="6.140625" style="27" customWidth="1"/>
    <col min="7195" max="7195" width="6.28515625" style="27" customWidth="1"/>
    <col min="7196" max="7198" width="9" style="27" customWidth="1"/>
    <col min="7199" max="7199" width="4.28515625" style="27" customWidth="1"/>
    <col min="7200" max="7209" width="9" style="27" customWidth="1"/>
    <col min="7210" max="7425" width="11.42578125" style="27"/>
    <col min="7426" max="7445" width="6.140625" style="27" customWidth="1"/>
    <col min="7446" max="7447" width="7.140625" style="27" customWidth="1"/>
    <col min="7448" max="7448" width="6.85546875" style="27" customWidth="1"/>
    <col min="7449" max="7450" width="6.140625" style="27" customWidth="1"/>
    <col min="7451" max="7451" width="6.28515625" style="27" customWidth="1"/>
    <col min="7452" max="7454" width="9" style="27" customWidth="1"/>
    <col min="7455" max="7455" width="4.28515625" style="27" customWidth="1"/>
    <col min="7456" max="7465" width="9" style="27" customWidth="1"/>
    <col min="7466" max="7681" width="11.42578125" style="27"/>
    <col min="7682" max="7701" width="6.140625" style="27" customWidth="1"/>
    <col min="7702" max="7703" width="7.140625" style="27" customWidth="1"/>
    <col min="7704" max="7704" width="6.85546875" style="27" customWidth="1"/>
    <col min="7705" max="7706" width="6.140625" style="27" customWidth="1"/>
    <col min="7707" max="7707" width="6.28515625" style="27" customWidth="1"/>
    <col min="7708" max="7710" width="9" style="27" customWidth="1"/>
    <col min="7711" max="7711" width="4.28515625" style="27" customWidth="1"/>
    <col min="7712" max="7721" width="9" style="27" customWidth="1"/>
    <col min="7722" max="7937" width="11.42578125" style="27"/>
    <col min="7938" max="7957" width="6.140625" style="27" customWidth="1"/>
    <col min="7958" max="7959" width="7.140625" style="27" customWidth="1"/>
    <col min="7960" max="7960" width="6.85546875" style="27" customWidth="1"/>
    <col min="7961" max="7962" width="6.140625" style="27" customWidth="1"/>
    <col min="7963" max="7963" width="6.28515625" style="27" customWidth="1"/>
    <col min="7964" max="7966" width="9" style="27" customWidth="1"/>
    <col min="7967" max="7967" width="4.28515625" style="27" customWidth="1"/>
    <col min="7968" max="7977" width="9" style="27" customWidth="1"/>
    <col min="7978" max="8193" width="11.42578125" style="27"/>
    <col min="8194" max="8213" width="6.140625" style="27" customWidth="1"/>
    <col min="8214" max="8215" width="7.140625" style="27" customWidth="1"/>
    <col min="8216" max="8216" width="6.85546875" style="27" customWidth="1"/>
    <col min="8217" max="8218" width="6.140625" style="27" customWidth="1"/>
    <col min="8219" max="8219" width="6.28515625" style="27" customWidth="1"/>
    <col min="8220" max="8222" width="9" style="27" customWidth="1"/>
    <col min="8223" max="8223" width="4.28515625" style="27" customWidth="1"/>
    <col min="8224" max="8233" width="9" style="27" customWidth="1"/>
    <col min="8234" max="8449" width="11.42578125" style="27"/>
    <col min="8450" max="8469" width="6.140625" style="27" customWidth="1"/>
    <col min="8470" max="8471" width="7.140625" style="27" customWidth="1"/>
    <col min="8472" max="8472" width="6.85546875" style="27" customWidth="1"/>
    <col min="8473" max="8474" width="6.140625" style="27" customWidth="1"/>
    <col min="8475" max="8475" width="6.28515625" style="27" customWidth="1"/>
    <col min="8476" max="8478" width="9" style="27" customWidth="1"/>
    <col min="8479" max="8479" width="4.28515625" style="27" customWidth="1"/>
    <col min="8480" max="8489" width="9" style="27" customWidth="1"/>
    <col min="8490" max="8705" width="11.42578125" style="27"/>
    <col min="8706" max="8725" width="6.140625" style="27" customWidth="1"/>
    <col min="8726" max="8727" width="7.140625" style="27" customWidth="1"/>
    <col min="8728" max="8728" width="6.85546875" style="27" customWidth="1"/>
    <col min="8729" max="8730" width="6.140625" style="27" customWidth="1"/>
    <col min="8731" max="8731" width="6.28515625" style="27" customWidth="1"/>
    <col min="8732" max="8734" width="9" style="27" customWidth="1"/>
    <col min="8735" max="8735" width="4.28515625" style="27" customWidth="1"/>
    <col min="8736" max="8745" width="9" style="27" customWidth="1"/>
    <col min="8746" max="8961" width="11.42578125" style="27"/>
    <col min="8962" max="8981" width="6.140625" style="27" customWidth="1"/>
    <col min="8982" max="8983" width="7.140625" style="27" customWidth="1"/>
    <col min="8984" max="8984" width="6.85546875" style="27" customWidth="1"/>
    <col min="8985" max="8986" width="6.140625" style="27" customWidth="1"/>
    <col min="8987" max="8987" width="6.28515625" style="27" customWidth="1"/>
    <col min="8988" max="8990" width="9" style="27" customWidth="1"/>
    <col min="8991" max="8991" width="4.28515625" style="27" customWidth="1"/>
    <col min="8992" max="9001" width="9" style="27" customWidth="1"/>
    <col min="9002" max="9217" width="11.42578125" style="27"/>
    <col min="9218" max="9237" width="6.140625" style="27" customWidth="1"/>
    <col min="9238" max="9239" width="7.140625" style="27" customWidth="1"/>
    <col min="9240" max="9240" width="6.85546875" style="27" customWidth="1"/>
    <col min="9241" max="9242" width="6.140625" style="27" customWidth="1"/>
    <col min="9243" max="9243" width="6.28515625" style="27" customWidth="1"/>
    <col min="9244" max="9246" width="9" style="27" customWidth="1"/>
    <col min="9247" max="9247" width="4.28515625" style="27" customWidth="1"/>
    <col min="9248" max="9257" width="9" style="27" customWidth="1"/>
    <col min="9258" max="9473" width="11.42578125" style="27"/>
    <col min="9474" max="9493" width="6.140625" style="27" customWidth="1"/>
    <col min="9494" max="9495" width="7.140625" style="27" customWidth="1"/>
    <col min="9496" max="9496" width="6.85546875" style="27" customWidth="1"/>
    <col min="9497" max="9498" width="6.140625" style="27" customWidth="1"/>
    <col min="9499" max="9499" width="6.28515625" style="27" customWidth="1"/>
    <col min="9500" max="9502" width="9" style="27" customWidth="1"/>
    <col min="9503" max="9503" width="4.28515625" style="27" customWidth="1"/>
    <col min="9504" max="9513" width="9" style="27" customWidth="1"/>
    <col min="9514" max="9729" width="11.42578125" style="27"/>
    <col min="9730" max="9749" width="6.140625" style="27" customWidth="1"/>
    <col min="9750" max="9751" width="7.140625" style="27" customWidth="1"/>
    <col min="9752" max="9752" width="6.85546875" style="27" customWidth="1"/>
    <col min="9753" max="9754" width="6.140625" style="27" customWidth="1"/>
    <col min="9755" max="9755" width="6.28515625" style="27" customWidth="1"/>
    <col min="9756" max="9758" width="9" style="27" customWidth="1"/>
    <col min="9759" max="9759" width="4.28515625" style="27" customWidth="1"/>
    <col min="9760" max="9769" width="9" style="27" customWidth="1"/>
    <col min="9770" max="9985" width="11.42578125" style="27"/>
    <col min="9986" max="10005" width="6.140625" style="27" customWidth="1"/>
    <col min="10006" max="10007" width="7.140625" style="27" customWidth="1"/>
    <col min="10008" max="10008" width="6.85546875" style="27" customWidth="1"/>
    <col min="10009" max="10010" width="6.140625" style="27" customWidth="1"/>
    <col min="10011" max="10011" width="6.28515625" style="27" customWidth="1"/>
    <col min="10012" max="10014" width="9" style="27" customWidth="1"/>
    <col min="10015" max="10015" width="4.28515625" style="27" customWidth="1"/>
    <col min="10016" max="10025" width="9" style="27" customWidth="1"/>
    <col min="10026" max="10241" width="11.42578125" style="27"/>
    <col min="10242" max="10261" width="6.140625" style="27" customWidth="1"/>
    <col min="10262" max="10263" width="7.140625" style="27" customWidth="1"/>
    <col min="10264" max="10264" width="6.85546875" style="27" customWidth="1"/>
    <col min="10265" max="10266" width="6.140625" style="27" customWidth="1"/>
    <col min="10267" max="10267" width="6.28515625" style="27" customWidth="1"/>
    <col min="10268" max="10270" width="9" style="27" customWidth="1"/>
    <col min="10271" max="10271" width="4.28515625" style="27" customWidth="1"/>
    <col min="10272" max="10281" width="9" style="27" customWidth="1"/>
    <col min="10282" max="10497" width="11.42578125" style="27"/>
    <col min="10498" max="10517" width="6.140625" style="27" customWidth="1"/>
    <col min="10518" max="10519" width="7.140625" style="27" customWidth="1"/>
    <col min="10520" max="10520" width="6.85546875" style="27" customWidth="1"/>
    <col min="10521" max="10522" width="6.140625" style="27" customWidth="1"/>
    <col min="10523" max="10523" width="6.28515625" style="27" customWidth="1"/>
    <col min="10524" max="10526" width="9" style="27" customWidth="1"/>
    <col min="10527" max="10527" width="4.28515625" style="27" customWidth="1"/>
    <col min="10528" max="10537" width="9" style="27" customWidth="1"/>
    <col min="10538" max="10753" width="11.42578125" style="27"/>
    <col min="10754" max="10773" width="6.140625" style="27" customWidth="1"/>
    <col min="10774" max="10775" width="7.140625" style="27" customWidth="1"/>
    <col min="10776" max="10776" width="6.85546875" style="27" customWidth="1"/>
    <col min="10777" max="10778" width="6.140625" style="27" customWidth="1"/>
    <col min="10779" max="10779" width="6.28515625" style="27" customWidth="1"/>
    <col min="10780" max="10782" width="9" style="27" customWidth="1"/>
    <col min="10783" max="10783" width="4.28515625" style="27" customWidth="1"/>
    <col min="10784" max="10793" width="9" style="27" customWidth="1"/>
    <col min="10794" max="11009" width="11.42578125" style="27"/>
    <col min="11010" max="11029" width="6.140625" style="27" customWidth="1"/>
    <col min="11030" max="11031" width="7.140625" style="27" customWidth="1"/>
    <col min="11032" max="11032" width="6.85546875" style="27" customWidth="1"/>
    <col min="11033" max="11034" width="6.140625" style="27" customWidth="1"/>
    <col min="11035" max="11035" width="6.28515625" style="27" customWidth="1"/>
    <col min="11036" max="11038" width="9" style="27" customWidth="1"/>
    <col min="11039" max="11039" width="4.28515625" style="27" customWidth="1"/>
    <col min="11040" max="11049" width="9" style="27" customWidth="1"/>
    <col min="11050" max="11265" width="11.42578125" style="27"/>
    <col min="11266" max="11285" width="6.140625" style="27" customWidth="1"/>
    <col min="11286" max="11287" width="7.140625" style="27" customWidth="1"/>
    <col min="11288" max="11288" width="6.85546875" style="27" customWidth="1"/>
    <col min="11289" max="11290" width="6.140625" style="27" customWidth="1"/>
    <col min="11291" max="11291" width="6.28515625" style="27" customWidth="1"/>
    <col min="11292" max="11294" width="9" style="27" customWidth="1"/>
    <col min="11295" max="11295" width="4.28515625" style="27" customWidth="1"/>
    <col min="11296" max="11305" width="9" style="27" customWidth="1"/>
    <col min="11306" max="11521" width="11.42578125" style="27"/>
    <col min="11522" max="11541" width="6.140625" style="27" customWidth="1"/>
    <col min="11542" max="11543" width="7.140625" style="27" customWidth="1"/>
    <col min="11544" max="11544" width="6.85546875" style="27" customWidth="1"/>
    <col min="11545" max="11546" width="6.140625" style="27" customWidth="1"/>
    <col min="11547" max="11547" width="6.28515625" style="27" customWidth="1"/>
    <col min="11548" max="11550" width="9" style="27" customWidth="1"/>
    <col min="11551" max="11551" width="4.28515625" style="27" customWidth="1"/>
    <col min="11552" max="11561" width="9" style="27" customWidth="1"/>
    <col min="11562" max="11777" width="11.42578125" style="27"/>
    <col min="11778" max="11797" width="6.140625" style="27" customWidth="1"/>
    <col min="11798" max="11799" width="7.140625" style="27" customWidth="1"/>
    <col min="11800" max="11800" width="6.85546875" style="27" customWidth="1"/>
    <col min="11801" max="11802" width="6.140625" style="27" customWidth="1"/>
    <col min="11803" max="11803" width="6.28515625" style="27" customWidth="1"/>
    <col min="11804" max="11806" width="9" style="27" customWidth="1"/>
    <col min="11807" max="11807" width="4.28515625" style="27" customWidth="1"/>
    <col min="11808" max="11817" width="9" style="27" customWidth="1"/>
    <col min="11818" max="12033" width="11.42578125" style="27"/>
    <col min="12034" max="12053" width="6.140625" style="27" customWidth="1"/>
    <col min="12054" max="12055" width="7.140625" style="27" customWidth="1"/>
    <col min="12056" max="12056" width="6.85546875" style="27" customWidth="1"/>
    <col min="12057" max="12058" width="6.140625" style="27" customWidth="1"/>
    <col min="12059" max="12059" width="6.28515625" style="27" customWidth="1"/>
    <col min="12060" max="12062" width="9" style="27" customWidth="1"/>
    <col min="12063" max="12063" width="4.28515625" style="27" customWidth="1"/>
    <col min="12064" max="12073" width="9" style="27" customWidth="1"/>
    <col min="12074" max="12289" width="11.42578125" style="27"/>
    <col min="12290" max="12309" width="6.140625" style="27" customWidth="1"/>
    <col min="12310" max="12311" width="7.140625" style="27" customWidth="1"/>
    <col min="12312" max="12312" width="6.85546875" style="27" customWidth="1"/>
    <col min="12313" max="12314" width="6.140625" style="27" customWidth="1"/>
    <col min="12315" max="12315" width="6.28515625" style="27" customWidth="1"/>
    <col min="12316" max="12318" width="9" style="27" customWidth="1"/>
    <col min="12319" max="12319" width="4.28515625" style="27" customWidth="1"/>
    <col min="12320" max="12329" width="9" style="27" customWidth="1"/>
    <col min="12330" max="12545" width="11.42578125" style="27"/>
    <col min="12546" max="12565" width="6.140625" style="27" customWidth="1"/>
    <col min="12566" max="12567" width="7.140625" style="27" customWidth="1"/>
    <col min="12568" max="12568" width="6.85546875" style="27" customWidth="1"/>
    <col min="12569" max="12570" width="6.140625" style="27" customWidth="1"/>
    <col min="12571" max="12571" width="6.28515625" style="27" customWidth="1"/>
    <col min="12572" max="12574" width="9" style="27" customWidth="1"/>
    <col min="12575" max="12575" width="4.28515625" style="27" customWidth="1"/>
    <col min="12576" max="12585" width="9" style="27" customWidth="1"/>
    <col min="12586" max="12801" width="11.42578125" style="27"/>
    <col min="12802" max="12821" width="6.140625" style="27" customWidth="1"/>
    <col min="12822" max="12823" width="7.140625" style="27" customWidth="1"/>
    <col min="12824" max="12824" width="6.85546875" style="27" customWidth="1"/>
    <col min="12825" max="12826" width="6.140625" style="27" customWidth="1"/>
    <col min="12827" max="12827" width="6.28515625" style="27" customWidth="1"/>
    <col min="12828" max="12830" width="9" style="27" customWidth="1"/>
    <col min="12831" max="12831" width="4.28515625" style="27" customWidth="1"/>
    <col min="12832" max="12841" width="9" style="27" customWidth="1"/>
    <col min="12842" max="13057" width="11.42578125" style="27"/>
    <col min="13058" max="13077" width="6.140625" style="27" customWidth="1"/>
    <col min="13078" max="13079" width="7.140625" style="27" customWidth="1"/>
    <col min="13080" max="13080" width="6.85546875" style="27" customWidth="1"/>
    <col min="13081" max="13082" width="6.140625" style="27" customWidth="1"/>
    <col min="13083" max="13083" width="6.28515625" style="27" customWidth="1"/>
    <col min="13084" max="13086" width="9" style="27" customWidth="1"/>
    <col min="13087" max="13087" width="4.28515625" style="27" customWidth="1"/>
    <col min="13088" max="13097" width="9" style="27" customWidth="1"/>
    <col min="13098" max="13313" width="11.42578125" style="27"/>
    <col min="13314" max="13333" width="6.140625" style="27" customWidth="1"/>
    <col min="13334" max="13335" width="7.140625" style="27" customWidth="1"/>
    <col min="13336" max="13336" width="6.85546875" style="27" customWidth="1"/>
    <col min="13337" max="13338" width="6.140625" style="27" customWidth="1"/>
    <col min="13339" max="13339" width="6.28515625" style="27" customWidth="1"/>
    <col min="13340" max="13342" width="9" style="27" customWidth="1"/>
    <col min="13343" max="13343" width="4.28515625" style="27" customWidth="1"/>
    <col min="13344" max="13353" width="9" style="27" customWidth="1"/>
    <col min="13354" max="13569" width="11.42578125" style="27"/>
    <col min="13570" max="13589" width="6.140625" style="27" customWidth="1"/>
    <col min="13590" max="13591" width="7.140625" style="27" customWidth="1"/>
    <col min="13592" max="13592" width="6.85546875" style="27" customWidth="1"/>
    <col min="13593" max="13594" width="6.140625" style="27" customWidth="1"/>
    <col min="13595" max="13595" width="6.28515625" style="27" customWidth="1"/>
    <col min="13596" max="13598" width="9" style="27" customWidth="1"/>
    <col min="13599" max="13599" width="4.28515625" style="27" customWidth="1"/>
    <col min="13600" max="13609" width="9" style="27" customWidth="1"/>
    <col min="13610" max="13825" width="11.42578125" style="27"/>
    <col min="13826" max="13845" width="6.140625" style="27" customWidth="1"/>
    <col min="13846" max="13847" width="7.140625" style="27" customWidth="1"/>
    <col min="13848" max="13848" width="6.85546875" style="27" customWidth="1"/>
    <col min="13849" max="13850" width="6.140625" style="27" customWidth="1"/>
    <col min="13851" max="13851" width="6.28515625" style="27" customWidth="1"/>
    <col min="13852" max="13854" width="9" style="27" customWidth="1"/>
    <col min="13855" max="13855" width="4.28515625" style="27" customWidth="1"/>
    <col min="13856" max="13865" width="9" style="27" customWidth="1"/>
    <col min="13866" max="14081" width="11.42578125" style="27"/>
    <col min="14082" max="14101" width="6.140625" style="27" customWidth="1"/>
    <col min="14102" max="14103" width="7.140625" style="27" customWidth="1"/>
    <col min="14104" max="14104" width="6.85546875" style="27" customWidth="1"/>
    <col min="14105" max="14106" width="6.140625" style="27" customWidth="1"/>
    <col min="14107" max="14107" width="6.28515625" style="27" customWidth="1"/>
    <col min="14108" max="14110" width="9" style="27" customWidth="1"/>
    <col min="14111" max="14111" width="4.28515625" style="27" customWidth="1"/>
    <col min="14112" max="14121" width="9" style="27" customWidth="1"/>
    <col min="14122" max="14337" width="11.42578125" style="27"/>
    <col min="14338" max="14357" width="6.140625" style="27" customWidth="1"/>
    <col min="14358" max="14359" width="7.140625" style="27" customWidth="1"/>
    <col min="14360" max="14360" width="6.85546875" style="27" customWidth="1"/>
    <col min="14361" max="14362" width="6.140625" style="27" customWidth="1"/>
    <col min="14363" max="14363" width="6.28515625" style="27" customWidth="1"/>
    <col min="14364" max="14366" width="9" style="27" customWidth="1"/>
    <col min="14367" max="14367" width="4.28515625" style="27" customWidth="1"/>
    <col min="14368" max="14377" width="9" style="27" customWidth="1"/>
    <col min="14378" max="14593" width="11.42578125" style="27"/>
    <col min="14594" max="14613" width="6.140625" style="27" customWidth="1"/>
    <col min="14614" max="14615" width="7.140625" style="27" customWidth="1"/>
    <col min="14616" max="14616" width="6.85546875" style="27" customWidth="1"/>
    <col min="14617" max="14618" width="6.140625" style="27" customWidth="1"/>
    <col min="14619" max="14619" width="6.28515625" style="27" customWidth="1"/>
    <col min="14620" max="14622" width="9" style="27" customWidth="1"/>
    <col min="14623" max="14623" width="4.28515625" style="27" customWidth="1"/>
    <col min="14624" max="14633" width="9" style="27" customWidth="1"/>
    <col min="14634" max="14849" width="11.42578125" style="27"/>
    <col min="14850" max="14869" width="6.140625" style="27" customWidth="1"/>
    <col min="14870" max="14871" width="7.140625" style="27" customWidth="1"/>
    <col min="14872" max="14872" width="6.85546875" style="27" customWidth="1"/>
    <col min="14873" max="14874" width="6.140625" style="27" customWidth="1"/>
    <col min="14875" max="14875" width="6.28515625" style="27" customWidth="1"/>
    <col min="14876" max="14878" width="9" style="27" customWidth="1"/>
    <col min="14879" max="14879" width="4.28515625" style="27" customWidth="1"/>
    <col min="14880" max="14889" width="9" style="27" customWidth="1"/>
    <col min="14890" max="15105" width="11.42578125" style="27"/>
    <col min="15106" max="15125" width="6.140625" style="27" customWidth="1"/>
    <col min="15126" max="15127" width="7.140625" style="27" customWidth="1"/>
    <col min="15128" max="15128" width="6.85546875" style="27" customWidth="1"/>
    <col min="15129" max="15130" width="6.140625" style="27" customWidth="1"/>
    <col min="15131" max="15131" width="6.28515625" style="27" customWidth="1"/>
    <col min="15132" max="15134" width="9" style="27" customWidth="1"/>
    <col min="15135" max="15135" width="4.28515625" style="27" customWidth="1"/>
    <col min="15136" max="15145" width="9" style="27" customWidth="1"/>
    <col min="15146" max="15361" width="11.42578125" style="27"/>
    <col min="15362" max="15381" width="6.140625" style="27" customWidth="1"/>
    <col min="15382" max="15383" width="7.140625" style="27" customWidth="1"/>
    <col min="15384" max="15384" width="6.85546875" style="27" customWidth="1"/>
    <col min="15385" max="15386" width="6.140625" style="27" customWidth="1"/>
    <col min="15387" max="15387" width="6.28515625" style="27" customWidth="1"/>
    <col min="15388" max="15390" width="9" style="27" customWidth="1"/>
    <col min="15391" max="15391" width="4.28515625" style="27" customWidth="1"/>
    <col min="15392" max="15401" width="9" style="27" customWidth="1"/>
    <col min="15402" max="15617" width="11.42578125" style="27"/>
    <col min="15618" max="15637" width="6.140625" style="27" customWidth="1"/>
    <col min="15638" max="15639" width="7.140625" style="27" customWidth="1"/>
    <col min="15640" max="15640" width="6.85546875" style="27" customWidth="1"/>
    <col min="15641" max="15642" width="6.140625" style="27" customWidth="1"/>
    <col min="15643" max="15643" width="6.28515625" style="27" customWidth="1"/>
    <col min="15644" max="15646" width="9" style="27" customWidth="1"/>
    <col min="15647" max="15647" width="4.28515625" style="27" customWidth="1"/>
    <col min="15648" max="15657" width="9" style="27" customWidth="1"/>
    <col min="15658" max="15873" width="11.42578125" style="27"/>
    <col min="15874" max="15893" width="6.140625" style="27" customWidth="1"/>
    <col min="15894" max="15895" width="7.140625" style="27" customWidth="1"/>
    <col min="15896" max="15896" width="6.85546875" style="27" customWidth="1"/>
    <col min="15897" max="15898" width="6.140625" style="27" customWidth="1"/>
    <col min="15899" max="15899" width="6.28515625" style="27" customWidth="1"/>
    <col min="15900" max="15902" width="9" style="27" customWidth="1"/>
    <col min="15903" max="15903" width="4.28515625" style="27" customWidth="1"/>
    <col min="15904" max="15913" width="9" style="27" customWidth="1"/>
    <col min="15914" max="16129" width="11.42578125" style="27"/>
    <col min="16130" max="16149" width="6.140625" style="27" customWidth="1"/>
    <col min="16150" max="16151" width="7.140625" style="27" customWidth="1"/>
    <col min="16152" max="16152" width="6.85546875" style="27" customWidth="1"/>
    <col min="16153" max="16154" width="6.140625" style="27" customWidth="1"/>
    <col min="16155" max="16155" width="6.28515625" style="27" customWidth="1"/>
    <col min="16156" max="16158" width="9" style="27" customWidth="1"/>
    <col min="16159" max="16159" width="4.28515625" style="27" customWidth="1"/>
    <col min="16160" max="16169" width="9" style="27" customWidth="1"/>
    <col min="16170" max="16384" width="11.42578125" style="27"/>
  </cols>
  <sheetData>
    <row r="1" spans="1:40" ht="26.25" customHeight="1" x14ac:dyDescent="0.3">
      <c r="A1" s="105" t="s">
        <v>509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40" ht="25.5" customHeight="1" x14ac:dyDescent="0.2"/>
    <row r="3" spans="1:40" x14ac:dyDescent="0.2">
      <c r="B3" s="56" t="s">
        <v>288</v>
      </c>
      <c r="C3" s="39" t="s">
        <v>289</v>
      </c>
      <c r="D3" s="10"/>
      <c r="F3" s="6"/>
      <c r="H3" s="10"/>
      <c r="J3" s="6"/>
      <c r="K3" s="5"/>
      <c r="L3" s="10"/>
      <c r="N3" s="6"/>
      <c r="Q3" s="30"/>
      <c r="R3" s="5"/>
      <c r="S3" s="10"/>
    </row>
    <row r="4" spans="1:40" ht="8.25" customHeight="1" x14ac:dyDescent="0.2">
      <c r="B4" s="6"/>
      <c r="C4" s="6"/>
      <c r="D4" s="10"/>
      <c r="F4" s="6"/>
      <c r="G4" s="6"/>
      <c r="H4" s="6"/>
      <c r="J4" s="6"/>
      <c r="L4" s="10"/>
      <c r="Q4" s="6"/>
      <c r="R4" s="6"/>
      <c r="S4" s="10"/>
    </row>
    <row r="5" spans="1:40" x14ac:dyDescent="0.2">
      <c r="B5" s="37" t="s">
        <v>290</v>
      </c>
      <c r="C5" s="39" t="s">
        <v>289</v>
      </c>
      <c r="D5" s="10"/>
      <c r="F5" s="30"/>
      <c r="H5" s="10"/>
      <c r="J5" s="6"/>
      <c r="K5" s="5"/>
      <c r="L5" s="10"/>
      <c r="N5" s="6"/>
      <c r="O5" s="38"/>
      <c r="P5" s="10"/>
      <c r="Q5" s="6"/>
      <c r="R5" s="5"/>
      <c r="S5" s="10"/>
    </row>
    <row r="6" spans="1:40" ht="6.75" customHeight="1" x14ac:dyDescent="0.2">
      <c r="B6" s="6"/>
      <c r="E6" s="6"/>
      <c r="L6" s="6"/>
    </row>
    <row r="7" spans="1:40" x14ac:dyDescent="0.2">
      <c r="B7" s="6"/>
      <c r="E7" s="6"/>
    </row>
    <row r="8" spans="1:40" ht="16.5" customHeight="1" x14ac:dyDescent="0.25"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spans="1:40" ht="13.5" thickBot="1" x14ac:dyDescent="0.25"/>
    <row r="10" spans="1:40" s="6" customFormat="1" ht="13.5" thickBot="1" x14ac:dyDescent="0.25">
      <c r="A10" s="10" t="s">
        <v>274</v>
      </c>
      <c r="B10" s="32">
        <v>1</v>
      </c>
      <c r="C10" s="33">
        <v>2</v>
      </c>
      <c r="D10" s="33">
        <v>3</v>
      </c>
      <c r="E10" s="33">
        <v>4</v>
      </c>
      <c r="F10" s="33">
        <v>5</v>
      </c>
      <c r="G10" s="33">
        <v>6</v>
      </c>
      <c r="H10" s="33">
        <v>7</v>
      </c>
      <c r="I10" s="33">
        <v>8</v>
      </c>
      <c r="J10" s="33">
        <v>9</v>
      </c>
      <c r="K10" s="33">
        <v>10</v>
      </c>
      <c r="L10" s="33">
        <v>11</v>
      </c>
      <c r="M10" s="33">
        <v>12</v>
      </c>
      <c r="N10" s="33">
        <v>13</v>
      </c>
      <c r="O10" s="33">
        <v>14</v>
      </c>
      <c r="P10" s="33" t="s">
        <v>275</v>
      </c>
      <c r="Q10" s="33" t="s">
        <v>276</v>
      </c>
      <c r="R10" s="33" t="s">
        <v>277</v>
      </c>
      <c r="S10" s="33" t="s">
        <v>278</v>
      </c>
      <c r="T10" s="33" t="s">
        <v>279</v>
      </c>
      <c r="U10" s="33" t="s">
        <v>280</v>
      </c>
      <c r="V10" s="33" t="s">
        <v>281</v>
      </c>
      <c r="W10" s="33" t="s">
        <v>282</v>
      </c>
      <c r="X10" s="33" t="s">
        <v>283</v>
      </c>
      <c r="Y10" s="33" t="s">
        <v>284</v>
      </c>
      <c r="Z10" s="33" t="s">
        <v>285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2" spans="1:40" s="6" customFormat="1" x14ac:dyDescent="0.2">
      <c r="A12" s="6" t="s">
        <v>473</v>
      </c>
      <c r="B12" s="34"/>
      <c r="C12" s="34"/>
      <c r="D12" s="3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49"/>
      <c r="R12" s="49"/>
      <c r="S12" s="50"/>
      <c r="T12" s="50"/>
      <c r="U12" s="34"/>
      <c r="V12" s="34"/>
      <c r="W12" s="34"/>
      <c r="X12" s="51"/>
      <c r="Y12" s="51"/>
      <c r="Z12" s="51"/>
      <c r="AA12" s="51"/>
    </row>
    <row r="13" spans="1:40" x14ac:dyDescent="0.2">
      <c r="A13" s="27" t="s">
        <v>474</v>
      </c>
    </row>
    <row r="14" spans="1:40" s="6" customFormat="1" ht="12.75" customHeight="1" x14ac:dyDescent="0.2">
      <c r="AB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s="6" customFormat="1" ht="12" customHeight="1" x14ac:dyDescent="0.2">
      <c r="AB15" s="27"/>
      <c r="AC15" s="27"/>
      <c r="AD15" s="4"/>
      <c r="AE15" s="27"/>
      <c r="AF15" s="27"/>
      <c r="AG15" s="4"/>
      <c r="AH15" s="27"/>
      <c r="AI15" s="27"/>
      <c r="AJ15" s="27"/>
      <c r="AK15" s="27"/>
      <c r="AL15" s="27"/>
      <c r="AM15" s="27"/>
      <c r="AN15" s="27"/>
    </row>
    <row r="16" spans="1:40" ht="12" customHeight="1" x14ac:dyDescent="0.2">
      <c r="A16" s="27" t="s">
        <v>475</v>
      </c>
      <c r="B16" s="84"/>
      <c r="C16" s="42" t="s">
        <v>469</v>
      </c>
      <c r="D16" s="42"/>
      <c r="E16" s="42"/>
      <c r="F16" s="42" t="s">
        <v>470</v>
      </c>
      <c r="G16" s="84"/>
      <c r="H16" s="41"/>
      <c r="I16" s="41" t="s">
        <v>300</v>
      </c>
      <c r="J16" s="41"/>
      <c r="K16" s="41"/>
      <c r="L16" s="41" t="s">
        <v>301</v>
      </c>
      <c r="M16" s="41"/>
      <c r="N16" s="36"/>
      <c r="O16" s="37" t="s">
        <v>302</v>
      </c>
      <c r="P16" s="37"/>
      <c r="Q16" s="36"/>
      <c r="R16" s="37" t="s">
        <v>303</v>
      </c>
      <c r="S16" s="37"/>
      <c r="T16" s="85"/>
      <c r="U16" s="86" t="s">
        <v>471</v>
      </c>
      <c r="V16" s="86"/>
      <c r="W16" s="86"/>
      <c r="X16" s="86" t="s">
        <v>472</v>
      </c>
      <c r="Y16" s="85"/>
      <c r="AG16" s="4"/>
    </row>
    <row r="17" spans="1:40" x14ac:dyDescent="0.2">
      <c r="A17" s="27" t="s">
        <v>476</v>
      </c>
      <c r="B17" s="84"/>
      <c r="C17" s="42" t="s">
        <v>469</v>
      </c>
      <c r="D17" s="42"/>
      <c r="E17" s="42"/>
      <c r="F17" s="42" t="s">
        <v>470</v>
      </c>
      <c r="G17" s="84"/>
      <c r="H17" s="41"/>
      <c r="I17" s="41" t="s">
        <v>300</v>
      </c>
      <c r="J17" s="41"/>
      <c r="K17" s="41"/>
      <c r="L17" s="41" t="s">
        <v>301</v>
      </c>
      <c r="M17" s="41"/>
      <c r="N17" s="36"/>
      <c r="O17" s="37" t="s">
        <v>302</v>
      </c>
      <c r="P17" s="37"/>
      <c r="Q17" s="36"/>
      <c r="R17" s="37" t="s">
        <v>303</v>
      </c>
      <c r="S17" s="37"/>
      <c r="T17" s="85"/>
      <c r="U17" s="86" t="s">
        <v>471</v>
      </c>
      <c r="V17" s="86"/>
      <c r="W17" s="86"/>
      <c r="X17" s="86" t="s">
        <v>472</v>
      </c>
      <c r="Y17" s="85"/>
    </row>
    <row r="18" spans="1:40" x14ac:dyDescent="0.2">
      <c r="A18" s="27" t="s">
        <v>477</v>
      </c>
      <c r="B18" s="84"/>
      <c r="C18" s="42" t="s">
        <v>469</v>
      </c>
      <c r="D18" s="42"/>
      <c r="E18" s="42"/>
      <c r="F18" s="42" t="s">
        <v>470</v>
      </c>
      <c r="G18" s="84"/>
      <c r="H18" s="41"/>
      <c r="I18" s="41" t="s">
        <v>300</v>
      </c>
      <c r="J18" s="41"/>
      <c r="K18" s="41"/>
      <c r="L18" s="41" t="s">
        <v>301</v>
      </c>
      <c r="M18" s="41"/>
      <c r="N18" s="36"/>
      <c r="O18" s="37" t="s">
        <v>302</v>
      </c>
      <c r="P18" s="37"/>
      <c r="Q18" s="36"/>
      <c r="R18" s="37" t="s">
        <v>303</v>
      </c>
      <c r="S18" s="37"/>
      <c r="T18" s="85"/>
      <c r="U18" s="86" t="s">
        <v>471</v>
      </c>
      <c r="V18" s="86"/>
      <c r="W18" s="86"/>
      <c r="X18" s="86" t="s">
        <v>472</v>
      </c>
      <c r="Y18" s="85"/>
    </row>
    <row r="19" spans="1:40" x14ac:dyDescent="0.2">
      <c r="B19" s="84"/>
      <c r="C19" s="42" t="s">
        <v>469</v>
      </c>
      <c r="D19" s="42"/>
      <c r="E19" s="42"/>
      <c r="F19" s="42" t="s">
        <v>470</v>
      </c>
      <c r="G19" s="84"/>
      <c r="H19" s="41"/>
      <c r="I19" s="41" t="s">
        <v>300</v>
      </c>
      <c r="J19" s="41"/>
      <c r="K19" s="41"/>
      <c r="L19" s="41" t="s">
        <v>301</v>
      </c>
      <c r="M19" s="41"/>
      <c r="N19" s="36"/>
      <c r="O19" s="37" t="s">
        <v>302</v>
      </c>
      <c r="P19" s="37"/>
      <c r="Q19" s="36"/>
      <c r="R19" s="37" t="s">
        <v>303</v>
      </c>
      <c r="S19" s="37"/>
      <c r="T19" s="85"/>
      <c r="U19" s="86" t="s">
        <v>471</v>
      </c>
      <c r="V19" s="86"/>
      <c r="W19" s="86"/>
      <c r="X19" s="86" t="s">
        <v>472</v>
      </c>
      <c r="Y19" s="85"/>
    </row>
    <row r="20" spans="1:40" x14ac:dyDescent="0.2">
      <c r="B20" s="84"/>
      <c r="C20" s="42" t="s">
        <v>469</v>
      </c>
      <c r="D20" s="42"/>
      <c r="E20" s="42"/>
      <c r="F20" s="42" t="s">
        <v>470</v>
      </c>
      <c r="G20" s="84"/>
      <c r="H20" s="41"/>
      <c r="I20" s="41" t="s">
        <v>300</v>
      </c>
      <c r="J20" s="41"/>
      <c r="K20" s="41"/>
      <c r="L20" s="41" t="s">
        <v>301</v>
      </c>
      <c r="M20" s="41"/>
      <c r="N20" s="36"/>
      <c r="O20" s="37" t="s">
        <v>302</v>
      </c>
      <c r="P20" s="37"/>
      <c r="Q20" s="36"/>
      <c r="R20" s="37" t="s">
        <v>303</v>
      </c>
      <c r="S20" s="37"/>
      <c r="T20" s="85"/>
      <c r="U20" s="86" t="s">
        <v>471</v>
      </c>
      <c r="V20" s="86"/>
      <c r="W20" s="86"/>
      <c r="X20" s="86" t="s">
        <v>472</v>
      </c>
      <c r="Y20" s="85"/>
    </row>
    <row r="21" spans="1:40" x14ac:dyDescent="0.2">
      <c r="B21" s="6"/>
      <c r="C21" s="6"/>
      <c r="D21" s="6"/>
      <c r="E21" s="6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40" x14ac:dyDescent="0.2">
      <c r="A22" s="27" t="s">
        <v>485</v>
      </c>
      <c r="C22" s="42" t="s">
        <v>496</v>
      </c>
      <c r="D22" s="34"/>
      <c r="E22" s="34"/>
      <c r="F22" s="42" t="s">
        <v>250</v>
      </c>
      <c r="H22" s="34"/>
      <c r="I22" s="41" t="s">
        <v>496</v>
      </c>
      <c r="J22" s="34"/>
      <c r="K22" s="34"/>
      <c r="L22" s="41" t="s">
        <v>250</v>
      </c>
      <c r="M22" s="34"/>
      <c r="N22" s="34"/>
      <c r="O22" s="37" t="s">
        <v>496</v>
      </c>
      <c r="R22" s="37" t="s">
        <v>250</v>
      </c>
      <c r="U22" s="86" t="s">
        <v>496</v>
      </c>
      <c r="V22" s="7"/>
      <c r="X22" s="86" t="s">
        <v>250</v>
      </c>
      <c r="Y22" s="4"/>
      <c r="AD22" s="4"/>
      <c r="AG22" s="4"/>
    </row>
    <row r="23" spans="1:40" x14ac:dyDescent="0.2">
      <c r="A23" s="5"/>
      <c r="B23" s="6"/>
      <c r="C23" s="5"/>
    </row>
    <row r="24" spans="1:40" x14ac:dyDescent="0.2">
      <c r="A24" s="5"/>
      <c r="B24" s="6"/>
      <c r="C24" s="5"/>
      <c r="G24" s="30"/>
      <c r="H24" s="6"/>
      <c r="I24" s="6"/>
      <c r="J24" s="6"/>
      <c r="K24" s="6"/>
      <c r="L24" s="30"/>
      <c r="M24" s="30"/>
      <c r="N24" s="30"/>
      <c r="O24" s="30"/>
      <c r="U24" s="4"/>
      <c r="V24" s="11"/>
      <c r="W24" s="5"/>
      <c r="X24" s="11"/>
      <c r="Y24" s="5"/>
      <c r="Z24" s="6"/>
      <c r="AA24" s="6"/>
    </row>
    <row r="25" spans="1:40" ht="12" customHeight="1" x14ac:dyDescent="0.2">
      <c r="G25" s="34"/>
      <c r="H25" s="34"/>
      <c r="I25" s="34"/>
      <c r="J25" s="34"/>
      <c r="K25" s="34"/>
      <c r="L25" s="34"/>
      <c r="M25" s="34"/>
      <c r="N25" s="34"/>
      <c r="P25" s="6"/>
      <c r="Q25" s="30"/>
      <c r="V25" s="11"/>
      <c r="Y25" s="5"/>
      <c r="Z25" s="6"/>
      <c r="AA25" s="6"/>
    </row>
    <row r="26" spans="1:40" x14ac:dyDescent="0.2">
      <c r="A26" s="5"/>
      <c r="B26" s="5"/>
      <c r="Q26" s="34"/>
      <c r="R26" s="30"/>
      <c r="S26" s="34"/>
      <c r="T26" s="6"/>
      <c r="U26" s="4"/>
      <c r="V26" s="11"/>
      <c r="W26" s="5"/>
      <c r="X26" s="11"/>
      <c r="Y26" s="5"/>
      <c r="Z26" s="6"/>
      <c r="AA26" s="6"/>
      <c r="AG26" s="4"/>
    </row>
    <row r="27" spans="1:40" s="6" customFormat="1" ht="12" customHeight="1" x14ac:dyDescent="0.2">
      <c r="A27" s="5"/>
      <c r="B27" s="5"/>
      <c r="D27" s="30"/>
      <c r="E27" s="30"/>
      <c r="F27" s="39"/>
      <c r="J27" s="30"/>
      <c r="K27" s="30"/>
      <c r="N27" s="30"/>
      <c r="O27" s="30"/>
      <c r="Q27" s="27"/>
      <c r="R27" s="30"/>
      <c r="S27" s="34"/>
      <c r="U27" s="4"/>
      <c r="V27" s="11"/>
      <c r="W27" s="5"/>
      <c r="X27" s="11"/>
      <c r="Y27" s="5"/>
      <c r="Z27" s="27"/>
      <c r="AA27" s="27"/>
      <c r="AB27" s="27"/>
      <c r="AC27" s="27"/>
      <c r="AD27" s="4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x14ac:dyDescent="0.2">
      <c r="Q28" s="6"/>
      <c r="V28" s="11"/>
      <c r="Y28" s="5"/>
    </row>
    <row r="29" spans="1:40" ht="12" customHeight="1" x14ac:dyDescent="0.2">
      <c r="U29" s="5"/>
      <c r="V29" s="11"/>
      <c r="W29" s="5"/>
      <c r="X29" s="11"/>
      <c r="Y29" s="5"/>
      <c r="AD29" s="4"/>
    </row>
    <row r="30" spans="1:40" x14ac:dyDescent="0.2">
      <c r="C30" s="30"/>
      <c r="E30" s="30"/>
      <c r="F30" s="6"/>
      <c r="G30" s="6"/>
      <c r="I30" s="6"/>
      <c r="K30" s="30"/>
      <c r="M30" s="6"/>
      <c r="O30" s="30"/>
      <c r="U30" s="5"/>
      <c r="V30" s="11"/>
      <c r="Y30" s="5"/>
      <c r="Z30" s="6"/>
      <c r="AG30" s="4"/>
    </row>
    <row r="31" spans="1:40" ht="12" customHeight="1" x14ac:dyDescent="0.2">
      <c r="O31" s="10"/>
      <c r="P31" s="6"/>
      <c r="Q31" s="6"/>
      <c r="V31" s="11"/>
      <c r="W31" s="5"/>
      <c r="X31" s="11"/>
      <c r="Y31" s="5"/>
      <c r="AG31" s="4"/>
    </row>
    <row r="32" spans="1:40" x14ac:dyDescent="0.2">
      <c r="O32" s="6"/>
      <c r="U32" s="4"/>
      <c r="V32" s="11"/>
      <c r="W32" s="5"/>
      <c r="X32" s="11"/>
      <c r="Y32" s="5"/>
      <c r="Z32" s="6"/>
      <c r="AG32" s="4"/>
    </row>
    <row r="33" spans="2:33" x14ac:dyDescent="0.2">
      <c r="B33" s="6"/>
      <c r="C33" s="30"/>
      <c r="E33" s="30"/>
      <c r="G33" s="6"/>
      <c r="I33" s="6"/>
      <c r="K33" s="30"/>
      <c r="M33" s="6"/>
      <c r="O33" s="30"/>
      <c r="U33" s="4"/>
      <c r="V33" s="11"/>
      <c r="Y33" s="5"/>
      <c r="AD33" s="4"/>
      <c r="AG33" s="4"/>
    </row>
    <row r="34" spans="2:33" x14ac:dyDescent="0.2">
      <c r="D34" s="34"/>
      <c r="F34" s="34"/>
      <c r="H34" s="34"/>
      <c r="I34" s="34"/>
      <c r="J34" s="34"/>
      <c r="K34" s="34"/>
      <c r="L34" s="34"/>
      <c r="M34" s="34"/>
      <c r="N34" s="34"/>
      <c r="O34" s="6"/>
      <c r="U34" s="4"/>
      <c r="V34" s="4"/>
      <c r="W34" s="8"/>
      <c r="X34" s="4"/>
      <c r="Y34" s="8"/>
    </row>
    <row r="35" spans="2:33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U35" s="4"/>
      <c r="V35" s="4"/>
      <c r="W35" s="5"/>
      <c r="X35" s="4"/>
      <c r="Y35" s="5"/>
    </row>
    <row r="36" spans="2:33" x14ac:dyDescent="0.2">
      <c r="C36" s="6"/>
      <c r="D36" s="6"/>
      <c r="G36" s="6"/>
      <c r="H36" s="10"/>
      <c r="L36" s="6"/>
      <c r="M36" s="6"/>
      <c r="N36" s="6"/>
      <c r="O36" s="6"/>
      <c r="T36" s="6"/>
      <c r="U36" s="4"/>
      <c r="V36" s="4"/>
      <c r="W36" s="5"/>
      <c r="X36" s="4"/>
      <c r="Y36" s="5"/>
    </row>
    <row r="37" spans="2:33" x14ac:dyDescent="0.2">
      <c r="M37" s="6"/>
      <c r="N37" s="6"/>
      <c r="U37" s="4"/>
      <c r="V37" s="11"/>
      <c r="W37" s="5"/>
      <c r="X37" s="35"/>
      <c r="Y37" s="5"/>
    </row>
    <row r="38" spans="2:33" x14ac:dyDescent="0.2">
      <c r="M38" s="6"/>
      <c r="N38" s="6"/>
      <c r="U38" s="4"/>
      <c r="V38" s="11"/>
      <c r="W38" s="5"/>
      <c r="X38" s="35"/>
      <c r="Y38" s="5"/>
    </row>
    <row r="39" spans="2:33" x14ac:dyDescent="0.2">
      <c r="B39" s="6"/>
      <c r="L39" s="6"/>
      <c r="M39" s="6"/>
      <c r="N39" s="6"/>
      <c r="U39" s="4"/>
      <c r="V39" s="11"/>
      <c r="W39" s="5"/>
      <c r="X39" s="35"/>
      <c r="Y39" s="5"/>
    </row>
    <row r="40" spans="2:33" x14ac:dyDescent="0.2">
      <c r="U40" s="4"/>
      <c r="V40" s="11"/>
      <c r="W40" s="5"/>
      <c r="X40" s="35"/>
      <c r="Y40" s="5"/>
    </row>
    <row r="41" spans="2:33" x14ac:dyDescent="0.2">
      <c r="B41" s="6"/>
      <c r="C41" s="6"/>
      <c r="D41" s="6"/>
      <c r="E41" s="6"/>
      <c r="F41" s="6"/>
      <c r="G41" s="6"/>
      <c r="H41" s="6"/>
      <c r="I41" s="6"/>
      <c r="J41" s="6"/>
      <c r="L41" s="6"/>
      <c r="M41" s="6"/>
      <c r="N41" s="6"/>
      <c r="U41" s="4"/>
      <c r="V41" s="11"/>
      <c r="W41" s="5"/>
      <c r="X41" s="35"/>
      <c r="Y41" s="5"/>
    </row>
    <row r="42" spans="2:33" x14ac:dyDescent="0.2">
      <c r="U42" s="4"/>
      <c r="V42" s="11"/>
      <c r="W42" s="5"/>
      <c r="X42" s="35"/>
      <c r="Y42" s="5"/>
    </row>
    <row r="43" spans="2:33" x14ac:dyDescent="0.2">
      <c r="U43" s="4"/>
      <c r="V43" s="11"/>
      <c r="W43" s="5"/>
      <c r="X43" s="11"/>
      <c r="Y43" s="5"/>
    </row>
    <row r="44" spans="2:33" x14ac:dyDescent="0.2">
      <c r="U44" s="4"/>
      <c r="V44" s="4"/>
      <c r="W44" s="8"/>
      <c r="X44" s="4"/>
      <c r="Y44" s="8"/>
    </row>
    <row r="45" spans="2:33" x14ac:dyDescent="0.2">
      <c r="U45" s="4"/>
      <c r="V45" s="4"/>
      <c r="W45" s="5"/>
      <c r="X45" s="4"/>
      <c r="Y45" s="5"/>
    </row>
  </sheetData>
  <mergeCells count="3">
    <mergeCell ref="A1:AA1"/>
    <mergeCell ref="B8:N8"/>
    <mergeCell ref="P8:Y8"/>
  </mergeCells>
  <pageMargins left="0.21" right="0.39370078740157483" top="0.19685039370078741" bottom="0.19685039370078741" header="0.18" footer="0.19"/>
  <pageSetup paperSize="9" scale="83" fitToHeight="0" orientation="landscape" horizontalDpi="4294967293" verticalDpi="4294967293" r:id="rId1"/>
  <headerFooter alignWithMargins="0"/>
  <rowBreaks count="2" manualBreakCount="2">
    <brk id="21" max="16383" man="1"/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workbookViewId="0">
      <selection activeCell="D9" sqref="D9"/>
    </sheetView>
  </sheetViews>
  <sheetFormatPr baseColWidth="10" defaultRowHeight="15" x14ac:dyDescent="0.25"/>
  <sheetData>
    <row r="1" spans="1:3" ht="15.75" x14ac:dyDescent="0.25">
      <c r="A1" s="61" t="s">
        <v>459</v>
      </c>
    </row>
    <row r="2" spans="1:3" ht="15.75" x14ac:dyDescent="0.25">
      <c r="A2" s="61" t="s">
        <v>460</v>
      </c>
    </row>
    <row r="3" spans="1:3" ht="15.75" x14ac:dyDescent="0.25">
      <c r="A3" s="61" t="s">
        <v>461</v>
      </c>
    </row>
    <row r="5" spans="1:3" ht="21" x14ac:dyDescent="0.35">
      <c r="A5" s="103" t="s">
        <v>205</v>
      </c>
      <c r="B5" s="103"/>
      <c r="C5" s="103"/>
    </row>
    <row r="6" spans="1:3" ht="18.75" x14ac:dyDescent="0.3">
      <c r="A6" s="3" t="s">
        <v>307</v>
      </c>
      <c r="B6">
        <v>1</v>
      </c>
    </row>
    <row r="7" spans="1:3" ht="18.75" x14ac:dyDescent="0.3">
      <c r="A7" s="3" t="s">
        <v>457</v>
      </c>
      <c r="B7">
        <v>8</v>
      </c>
    </row>
    <row r="8" spans="1:3" ht="18.75" x14ac:dyDescent="0.3">
      <c r="A8" s="3" t="s">
        <v>458</v>
      </c>
      <c r="B8">
        <v>14</v>
      </c>
    </row>
    <row r="9" spans="1:3" ht="21" x14ac:dyDescent="0.35">
      <c r="A9" s="60" t="s">
        <v>203</v>
      </c>
      <c r="B9" s="60"/>
      <c r="C9" s="60"/>
    </row>
    <row r="10" spans="1:3" ht="18.75" x14ac:dyDescent="0.3">
      <c r="A10" s="3" t="s">
        <v>317</v>
      </c>
      <c r="B10">
        <v>6</v>
      </c>
    </row>
    <row r="11" spans="1:3" ht="18.75" x14ac:dyDescent="0.3">
      <c r="A11" s="3" t="s">
        <v>325</v>
      </c>
      <c r="B11">
        <v>8</v>
      </c>
    </row>
    <row r="12" spans="1:3" ht="18.75" x14ac:dyDescent="0.3">
      <c r="A12" s="3" t="s">
        <v>336</v>
      </c>
      <c r="B12">
        <v>5</v>
      </c>
    </row>
    <row r="13" spans="1:3" ht="18.75" x14ac:dyDescent="0.3">
      <c r="A13" s="3" t="s">
        <v>341</v>
      </c>
      <c r="B13">
        <v>14</v>
      </c>
    </row>
    <row r="14" spans="1:3" ht="18.75" x14ac:dyDescent="0.3">
      <c r="A14" s="3" t="s">
        <v>307</v>
      </c>
      <c r="B14">
        <v>11</v>
      </c>
    </row>
    <row r="15" spans="1:3" ht="18.75" x14ac:dyDescent="0.3">
      <c r="A15" s="3" t="s">
        <v>371</v>
      </c>
      <c r="B15">
        <v>10</v>
      </c>
    </row>
    <row r="16" spans="1:3" ht="18.75" x14ac:dyDescent="0.3">
      <c r="A16" s="3" t="s">
        <v>383</v>
      </c>
      <c r="B16">
        <v>19</v>
      </c>
    </row>
    <row r="17" spans="1:3" ht="18.75" x14ac:dyDescent="0.3">
      <c r="A17" s="3" t="s">
        <v>405</v>
      </c>
      <c r="B17">
        <v>5</v>
      </c>
    </row>
    <row r="18" spans="1:3" ht="18.75" x14ac:dyDescent="0.3">
      <c r="A18" s="3" t="s">
        <v>356</v>
      </c>
      <c r="B18">
        <v>17</v>
      </c>
    </row>
    <row r="19" spans="1:3" ht="18.75" x14ac:dyDescent="0.3">
      <c r="A19" s="3" t="s">
        <v>369</v>
      </c>
      <c r="B19">
        <v>6</v>
      </c>
    </row>
    <row r="20" spans="1:3" ht="18.75" x14ac:dyDescent="0.3">
      <c r="A20" s="3" t="s">
        <v>379</v>
      </c>
      <c r="B20">
        <v>13</v>
      </c>
    </row>
    <row r="21" spans="1:3" ht="18.75" x14ac:dyDescent="0.3">
      <c r="A21" s="3" t="s">
        <v>393</v>
      </c>
      <c r="B21">
        <v>45</v>
      </c>
    </row>
    <row r="22" spans="1:3" ht="18.75" x14ac:dyDescent="0.3">
      <c r="A22" s="3" t="s">
        <v>410</v>
      </c>
      <c r="B22">
        <v>16</v>
      </c>
    </row>
    <row r="23" spans="1:3" ht="21" x14ac:dyDescent="0.35">
      <c r="A23" s="60" t="s">
        <v>204</v>
      </c>
      <c r="B23" s="60"/>
      <c r="C23" s="60"/>
    </row>
    <row r="24" spans="1:3" ht="18.75" x14ac:dyDescent="0.3">
      <c r="A24" s="3" t="s">
        <v>307</v>
      </c>
      <c r="B24">
        <v>1</v>
      </c>
    </row>
    <row r="25" spans="1:3" ht="18.75" x14ac:dyDescent="0.3">
      <c r="A25" s="3" t="s">
        <v>383</v>
      </c>
      <c r="B25">
        <v>6</v>
      </c>
    </row>
    <row r="26" spans="1:3" ht="18.75" x14ac:dyDescent="0.3">
      <c r="A26" s="3" t="s">
        <v>405</v>
      </c>
      <c r="B26">
        <v>2</v>
      </c>
    </row>
    <row r="27" spans="1:3" ht="18.75" x14ac:dyDescent="0.3">
      <c r="A27" s="3" t="s">
        <v>379</v>
      </c>
      <c r="B27">
        <v>7</v>
      </c>
    </row>
    <row r="28" spans="1:3" ht="18.75" x14ac:dyDescent="0.3">
      <c r="A28" s="3" t="s">
        <v>393</v>
      </c>
      <c r="B28">
        <v>16</v>
      </c>
    </row>
    <row r="29" spans="1:3" ht="18.75" x14ac:dyDescent="0.3">
      <c r="A29" s="3" t="s">
        <v>410</v>
      </c>
      <c r="B29">
        <v>9</v>
      </c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L19" sqref="L19"/>
    </sheetView>
  </sheetViews>
  <sheetFormatPr baseColWidth="10" defaultRowHeight="15" x14ac:dyDescent="0.25"/>
  <sheetData>
    <row r="1" spans="1:2" x14ac:dyDescent="0.25">
      <c r="A1" t="s">
        <v>497</v>
      </c>
    </row>
    <row r="2" spans="1:2" x14ac:dyDescent="0.25">
      <c r="A2" t="s">
        <v>498</v>
      </c>
    </row>
    <row r="3" spans="1:2" x14ac:dyDescent="0.25">
      <c r="A3" t="s">
        <v>499</v>
      </c>
    </row>
    <row r="4" spans="1:2" x14ac:dyDescent="0.25">
      <c r="B4" s="101" t="s">
        <v>500</v>
      </c>
    </row>
    <row r="5" spans="1:2" x14ac:dyDescent="0.25">
      <c r="B5" s="101" t="s">
        <v>501</v>
      </c>
    </row>
    <row r="6" spans="1:2" x14ac:dyDescent="0.25">
      <c r="B6" s="101" t="s">
        <v>502</v>
      </c>
    </row>
    <row r="7" spans="1:2" x14ac:dyDescent="0.25">
      <c r="B7" s="101" t="s">
        <v>503</v>
      </c>
    </row>
    <row r="8" spans="1:2" x14ac:dyDescent="0.25">
      <c r="B8" s="101" t="s">
        <v>504</v>
      </c>
    </row>
    <row r="9" spans="1:2" x14ac:dyDescent="0.25">
      <c r="A9" t="s">
        <v>505</v>
      </c>
    </row>
    <row r="10" spans="1:2" x14ac:dyDescent="0.25">
      <c r="A10" t="s">
        <v>506</v>
      </c>
    </row>
    <row r="11" spans="1:2" x14ac:dyDescent="0.25">
      <c r="A11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Classement 28</vt:lpstr>
      <vt:lpstr>quota</vt:lpstr>
      <vt:lpstr>SAMEDI</vt:lpstr>
      <vt:lpstr>DIMANCHE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BerlioZ</cp:lastModifiedBy>
  <dcterms:created xsi:type="dcterms:W3CDTF">2021-12-06T20:07:31Z</dcterms:created>
  <dcterms:modified xsi:type="dcterms:W3CDTF">2023-01-04T16:11:59Z</dcterms:modified>
</cp:coreProperties>
</file>