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115" windowHeight="12345" activeTab="1"/>
  </bookViews>
  <sheets>
    <sheet name="Classement 28" sheetId="4" r:id="rId1"/>
    <sheet name="liste cht dep" sheetId="1" r:id="rId2"/>
    <sheet name="Feuil2" sheetId="2" r:id="rId3"/>
    <sheet name="Feuil3" sheetId="3" r:id="rId4"/>
  </sheets>
  <calcPr calcId="125725"/>
</workbook>
</file>

<file path=xl/calcChain.xml><?xml version="1.0" encoding="utf-8"?>
<calcChain xmlns="http://schemas.openxmlformats.org/spreadsheetml/2006/main">
  <c r="M20" i="2"/>
  <c r="L20"/>
  <c r="I20"/>
  <c r="H233" i="1"/>
  <c r="H205"/>
  <c r="H204"/>
  <c r="H232"/>
  <c r="H231"/>
  <c r="H230"/>
  <c r="H229"/>
  <c r="H228"/>
  <c r="H225"/>
  <c r="H224"/>
  <c r="H223"/>
  <c r="H222"/>
  <c r="H221"/>
  <c r="H220"/>
  <c r="H219"/>
  <c r="H218"/>
  <c r="H217"/>
  <c r="H214"/>
  <c r="H213"/>
  <c r="H212"/>
  <c r="H211"/>
  <c r="H208"/>
  <c r="H198"/>
  <c r="H197"/>
  <c r="H196"/>
  <c r="H195"/>
  <c r="H194"/>
  <c r="H193"/>
  <c r="H192"/>
  <c r="H191"/>
  <c r="H190"/>
  <c r="H189"/>
  <c r="H188"/>
  <c r="H187"/>
  <c r="H184"/>
  <c r="H183"/>
  <c r="H182"/>
  <c r="H181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5"/>
  <c r="H154"/>
  <c r="H152"/>
  <c r="H151"/>
  <c r="H150"/>
  <c r="H149"/>
  <c r="H148"/>
  <c r="H147"/>
  <c r="H146"/>
  <c r="H145"/>
  <c r="H144"/>
  <c r="H143"/>
  <c r="H142"/>
  <c r="H141"/>
  <c r="H137"/>
  <c r="H136"/>
  <c r="H134"/>
  <c r="H133"/>
  <c r="H132"/>
  <c r="H131"/>
  <c r="H128"/>
  <c r="H127"/>
  <c r="H126"/>
  <c r="H125"/>
  <c r="H123"/>
  <c r="H122"/>
  <c r="H121"/>
  <c r="H120"/>
  <c r="H119"/>
  <c r="H118"/>
  <c r="H117"/>
  <c r="H116"/>
  <c r="H115"/>
  <c r="H114"/>
  <c r="H113"/>
  <c r="H112"/>
  <c r="H106"/>
  <c r="H103"/>
  <c r="H102"/>
  <c r="H100"/>
  <c r="H99"/>
  <c r="H98"/>
  <c r="H97"/>
  <c r="H96"/>
  <c r="H95"/>
  <c r="H94"/>
  <c r="H93"/>
  <c r="H92"/>
  <c r="H91"/>
  <c r="H90"/>
  <c r="H89"/>
  <c r="H86"/>
  <c r="H85"/>
  <c r="H84"/>
  <c r="H83"/>
  <c r="H82"/>
  <c r="H81"/>
  <c r="H80"/>
  <c r="H79"/>
  <c r="H76"/>
  <c r="H74"/>
  <c r="H73"/>
  <c r="H72"/>
  <c r="H71"/>
  <c r="H68"/>
  <c r="H67"/>
  <c r="H66"/>
  <c r="H65"/>
  <c r="H60"/>
  <c r="H59"/>
  <c r="H58"/>
  <c r="H57"/>
  <c r="H56"/>
  <c r="H55"/>
  <c r="H54"/>
  <c r="H53"/>
  <c r="H50"/>
  <c r="H49"/>
  <c r="H48"/>
  <c r="H47"/>
  <c r="H44"/>
  <c r="H42"/>
  <c r="H41"/>
  <c r="H40"/>
  <c r="H39"/>
  <c r="H38"/>
  <c r="H37"/>
  <c r="H36"/>
  <c r="H35"/>
  <c r="H31"/>
  <c r="H26"/>
  <c r="H25"/>
  <c r="H24"/>
  <c r="H23"/>
  <c r="H22"/>
  <c r="H21"/>
  <c r="H20"/>
  <c r="H19"/>
  <c r="H14"/>
  <c r="H13"/>
  <c r="H12"/>
  <c r="H11"/>
  <c r="H10"/>
  <c r="H45" i="4"/>
  <c r="H305"/>
  <c r="H306"/>
  <c r="H307"/>
  <c r="H295"/>
  <c r="H265"/>
  <c r="H263"/>
  <c r="H262"/>
  <c r="H157"/>
  <c r="H221"/>
  <c r="H117"/>
  <c r="H296"/>
  <c r="H288"/>
  <c r="H261"/>
  <c r="H257"/>
  <c r="H210"/>
  <c r="H106"/>
  <c r="H102"/>
  <c r="H107"/>
  <c r="H349"/>
  <c r="H346"/>
  <c r="H348"/>
  <c r="H347"/>
  <c r="H345"/>
  <c r="H344"/>
  <c r="H343"/>
  <c r="H342"/>
  <c r="H341"/>
  <c r="H340"/>
  <c r="H335"/>
  <c r="H337"/>
  <c r="H332"/>
  <c r="H336"/>
  <c r="H331"/>
  <c r="H334"/>
  <c r="H333"/>
  <c r="H329"/>
  <c r="H328"/>
  <c r="H330"/>
  <c r="H327"/>
  <c r="H326"/>
  <c r="H325"/>
  <c r="H324"/>
  <c r="H323"/>
  <c r="H320"/>
  <c r="H319"/>
  <c r="H318"/>
  <c r="H317"/>
  <c r="H314"/>
  <c r="H313"/>
  <c r="H310"/>
  <c r="H302"/>
  <c r="H294"/>
  <c r="H293"/>
  <c r="H292"/>
  <c r="H291"/>
  <c r="H290"/>
  <c r="H289"/>
  <c r="H287"/>
  <c r="H286"/>
  <c r="H285"/>
  <c r="H284"/>
  <c r="H283"/>
  <c r="H282"/>
  <c r="H281"/>
  <c r="H280"/>
  <c r="H279"/>
  <c r="H278"/>
  <c r="H277"/>
  <c r="H276"/>
  <c r="H274"/>
  <c r="H275"/>
  <c r="H273"/>
  <c r="H272"/>
  <c r="H271"/>
  <c r="H268"/>
  <c r="H267"/>
  <c r="H266"/>
  <c r="H264"/>
  <c r="H260"/>
  <c r="H259"/>
  <c r="H258"/>
  <c r="H256"/>
  <c r="H246"/>
  <c r="H230"/>
  <c r="H255"/>
  <c r="H254"/>
  <c r="H253"/>
  <c r="H252"/>
  <c r="H251"/>
  <c r="H245"/>
  <c r="H250"/>
  <c r="H247"/>
  <c r="H244"/>
  <c r="H249"/>
  <c r="H248"/>
  <c r="H243"/>
  <c r="H242"/>
  <c r="H240"/>
  <c r="H241"/>
  <c r="H239"/>
  <c r="H238"/>
  <c r="H237"/>
  <c r="H236"/>
  <c r="H234"/>
  <c r="H235"/>
  <c r="H231"/>
  <c r="H233"/>
  <c r="H232"/>
  <c r="H229"/>
  <c r="H228"/>
  <c r="H227"/>
  <c r="H224"/>
  <c r="H218"/>
  <c r="H223"/>
  <c r="H222"/>
  <c r="H220"/>
  <c r="H219"/>
  <c r="H217"/>
  <c r="H216"/>
  <c r="H215"/>
  <c r="H214"/>
  <c r="H213"/>
  <c r="H212"/>
  <c r="H211"/>
  <c r="H209"/>
  <c r="H206"/>
  <c r="H208"/>
  <c r="H207"/>
  <c r="H205"/>
  <c r="H203"/>
  <c r="H204"/>
  <c r="H202"/>
  <c r="H201"/>
  <c r="H196"/>
  <c r="H197"/>
  <c r="H193"/>
  <c r="H195"/>
  <c r="H194"/>
  <c r="H192"/>
  <c r="H184"/>
  <c r="H189"/>
  <c r="H187"/>
  <c r="H186"/>
  <c r="H185"/>
  <c r="H188"/>
  <c r="H180"/>
  <c r="H178"/>
  <c r="H183"/>
  <c r="H182"/>
  <c r="H181"/>
  <c r="H179"/>
  <c r="H176"/>
  <c r="H177"/>
  <c r="H175"/>
  <c r="H174"/>
  <c r="H173"/>
  <c r="H172"/>
  <c r="H170"/>
  <c r="H171"/>
  <c r="H169"/>
  <c r="H163"/>
  <c r="H162"/>
  <c r="H159"/>
  <c r="H158"/>
  <c r="H146"/>
  <c r="H156"/>
  <c r="H155"/>
  <c r="H154"/>
  <c r="H153"/>
  <c r="H152"/>
  <c r="H151"/>
  <c r="H143"/>
  <c r="H150"/>
  <c r="H149"/>
  <c r="H148"/>
  <c r="H147"/>
  <c r="H145"/>
  <c r="H144"/>
  <c r="H142"/>
  <c r="H141"/>
  <c r="H140"/>
  <c r="H139"/>
  <c r="H138"/>
  <c r="H135"/>
  <c r="H134"/>
  <c r="H133"/>
  <c r="H132"/>
  <c r="H131"/>
  <c r="H130"/>
  <c r="H127"/>
  <c r="H129"/>
  <c r="H128"/>
  <c r="H124"/>
  <c r="H123"/>
  <c r="H126"/>
  <c r="H125"/>
  <c r="H121"/>
  <c r="H122"/>
  <c r="H120"/>
  <c r="H116"/>
  <c r="H113"/>
  <c r="H114"/>
  <c r="H115"/>
  <c r="H112"/>
  <c r="H111"/>
  <c r="H110"/>
  <c r="H105"/>
  <c r="H103"/>
  <c r="H104"/>
  <c r="H100"/>
  <c r="H101"/>
  <c r="H95"/>
  <c r="H92"/>
  <c r="H94"/>
  <c r="H93"/>
  <c r="H91"/>
  <c r="H90"/>
  <c r="H89"/>
  <c r="H88"/>
  <c r="H87"/>
  <c r="H86"/>
  <c r="H85"/>
  <c r="H84"/>
  <c r="H81"/>
  <c r="H80"/>
  <c r="H79"/>
  <c r="H78"/>
  <c r="H77"/>
  <c r="H76"/>
  <c r="H73"/>
  <c r="H72"/>
  <c r="H69"/>
  <c r="H71"/>
  <c r="H70"/>
  <c r="H68"/>
  <c r="H67"/>
  <c r="H66"/>
  <c r="H65"/>
  <c r="H63"/>
  <c r="H64"/>
  <c r="H62"/>
  <c r="H61"/>
  <c r="H55"/>
  <c r="H54"/>
  <c r="H53"/>
  <c r="H52"/>
  <c r="H51"/>
  <c r="H43"/>
  <c r="H46"/>
  <c r="H44"/>
  <c r="H35"/>
  <c r="H42"/>
  <c r="H41"/>
  <c r="H34"/>
  <c r="H40"/>
  <c r="H39"/>
  <c r="H37"/>
  <c r="H38"/>
  <c r="H36"/>
  <c r="H33"/>
  <c r="H32"/>
  <c r="H31"/>
  <c r="H27"/>
  <c r="H20"/>
  <c r="H26"/>
  <c r="H25"/>
  <c r="H21"/>
  <c r="H23"/>
  <c r="H24"/>
  <c r="H22"/>
  <c r="H19"/>
  <c r="H18"/>
  <c r="H17"/>
  <c r="H13"/>
  <c r="H10"/>
</calcChain>
</file>

<file path=xl/sharedStrings.xml><?xml version="1.0" encoding="utf-8"?>
<sst xmlns="http://schemas.openxmlformats.org/spreadsheetml/2006/main" count="1636" uniqueCount="660">
  <si>
    <t>n'hesitez pas a vous inscrire même si vous etes loin, nous repecherons seulement ceux qui sont pré inscrits</t>
  </si>
  <si>
    <t>ceux qui seront qualifiés pour l'apres midi disputeront minimum 5 matchs</t>
  </si>
  <si>
    <t>BARE BOW</t>
  </si>
  <si>
    <t>U15 H</t>
  </si>
  <si>
    <t>1 qualifiée</t>
  </si>
  <si>
    <t>en orange, les places qualificatives pour le matin</t>
  </si>
  <si>
    <t>0045317H</t>
  </si>
  <si>
    <t>GRESSETEAU WILLIAM</t>
  </si>
  <si>
    <t>DREUX</t>
  </si>
  <si>
    <t>sur blason de 60cm</t>
  </si>
  <si>
    <t>U18 F</t>
  </si>
  <si>
    <t>0048170J</t>
  </si>
  <si>
    <t>BAUDRY MAELYS</t>
  </si>
  <si>
    <t>NOGENT LE ROTROU</t>
  </si>
  <si>
    <t>U18 H</t>
  </si>
  <si>
    <t>DIMANCHE</t>
  </si>
  <si>
    <t>SCRATCH F</t>
  </si>
  <si>
    <t>0962923F</t>
  </si>
  <si>
    <t>MICHAUDEL SOLENNE</t>
  </si>
  <si>
    <t>ARROU</t>
  </si>
  <si>
    <t>en jaune, les qualifiés provisoire apres Courville</t>
  </si>
  <si>
    <t>0912811L</t>
  </si>
  <si>
    <t>CORDOBA MILLAN MATHILDE</t>
  </si>
  <si>
    <t>ANET</t>
  </si>
  <si>
    <t>pour l'apres midi</t>
  </si>
  <si>
    <t>0279222C</t>
  </si>
  <si>
    <t>GOUX REGINE</t>
  </si>
  <si>
    <t xml:space="preserve">le matin </t>
  </si>
  <si>
    <t>cht dep par catégorie sur le 2x18m</t>
  </si>
  <si>
    <t>0636432Z</t>
  </si>
  <si>
    <t>CHAGOT MONIQUE</t>
  </si>
  <si>
    <t>VOVES</t>
  </si>
  <si>
    <t>sur blason de 40cm</t>
  </si>
  <si>
    <t>l'apres midi</t>
  </si>
  <si>
    <t>4 qualifiés sur la saison</t>
  </si>
  <si>
    <t>elite</t>
  </si>
  <si>
    <t>0889046E</t>
  </si>
  <si>
    <t>LE PELLEC CARINE</t>
  </si>
  <si>
    <t>2 sur le qualif du Cht dep</t>
  </si>
  <si>
    <t>0983993H</t>
  </si>
  <si>
    <t>PICHON SANDRINE</t>
  </si>
  <si>
    <t>sur trispots</t>
  </si>
  <si>
    <t>0039280W</t>
  </si>
  <si>
    <t>IMER ANNE-SOPHIE</t>
  </si>
  <si>
    <t>AUNEAU</t>
  </si>
  <si>
    <t>inscrit</t>
  </si>
  <si>
    <t>forfait</t>
  </si>
  <si>
    <t>SCRATCH H</t>
  </si>
  <si>
    <t>10 qualifiés</t>
  </si>
  <si>
    <t>0055720R</t>
  </si>
  <si>
    <t>BROSSE GREGORY</t>
  </si>
  <si>
    <t>0048999K</t>
  </si>
  <si>
    <t>CLAIN DENIS</t>
  </si>
  <si>
    <t>0995360N</t>
  </si>
  <si>
    <t>SAINT-LEGER YANN</t>
  </si>
  <si>
    <t>0329070K</t>
  </si>
  <si>
    <t>BOUCHER PHILIPPE</t>
  </si>
  <si>
    <t>BROU</t>
  </si>
  <si>
    <t>0881412G</t>
  </si>
  <si>
    <t>PLEINECASSAGNE LIONEL</t>
  </si>
  <si>
    <t>COURVILLE S/EURE AC</t>
  </si>
  <si>
    <t>0912821X</t>
  </si>
  <si>
    <t>CORDOBA MILLAN ANTONIO</t>
  </si>
  <si>
    <t>0897712Z</t>
  </si>
  <si>
    <t>LE PELLEC FABRICE</t>
  </si>
  <si>
    <t>0039645T</t>
  </si>
  <si>
    <t>DELARUE VINCENT</t>
  </si>
  <si>
    <t>0018366N</t>
  </si>
  <si>
    <t>SAGETTE MARION</t>
  </si>
  <si>
    <t>0018356C</t>
  </si>
  <si>
    <t>VANARASU EYNOHA</t>
  </si>
  <si>
    <t>0048384S</t>
  </si>
  <si>
    <t>SIMON TOM</t>
  </si>
  <si>
    <t>CLASSIQUE trispots 60CM</t>
  </si>
  <si>
    <t>U13 F</t>
  </si>
  <si>
    <t>0043832U</t>
  </si>
  <si>
    <t>PERRIN JEANNE</t>
  </si>
  <si>
    <t>0024143T</t>
  </si>
  <si>
    <t>FRANCHET ROMANE</t>
  </si>
  <si>
    <t>0021967C</t>
  </si>
  <si>
    <t>GAUDE LISA</t>
  </si>
  <si>
    <t>CHARTRES</t>
  </si>
  <si>
    <t>0038676P</t>
  </si>
  <si>
    <t>MOLINES ZIA</t>
  </si>
  <si>
    <t>0041202K</t>
  </si>
  <si>
    <t>SIRMAINBOUSQUET CALLY</t>
  </si>
  <si>
    <t>0019406U</t>
  </si>
  <si>
    <t>PHUNG KERGUELEN</t>
  </si>
  <si>
    <t>U15 F</t>
  </si>
  <si>
    <t>8 qualifiées</t>
  </si>
  <si>
    <t>0996604R</t>
  </si>
  <si>
    <t>CHAUVEAU MELISSA</t>
  </si>
  <si>
    <t>0037109L</t>
  </si>
  <si>
    <t>REBIFFE LUCIE</t>
  </si>
  <si>
    <t>0045722Y</t>
  </si>
  <si>
    <t>LARSONNIER ESTHER</t>
  </si>
  <si>
    <t>EPERNON</t>
  </si>
  <si>
    <t>1000714S</t>
  </si>
  <si>
    <t>LESAGE ELISE</t>
  </si>
  <si>
    <t>0015963B</t>
  </si>
  <si>
    <t>GIRARD LEANE</t>
  </si>
  <si>
    <t>1016395V</t>
  </si>
  <si>
    <t>LEFEVRE LUCIE</t>
  </si>
  <si>
    <t>U13 H</t>
  </si>
  <si>
    <t>8 qualifiés</t>
  </si>
  <si>
    <t>12 sur le qualif du Cht dep</t>
  </si>
  <si>
    <t>promotion</t>
  </si>
  <si>
    <t>0008911L</t>
  </si>
  <si>
    <t>BULOUP HUGO</t>
  </si>
  <si>
    <t>0042899E</t>
  </si>
  <si>
    <t>BADUEL NOLAN</t>
  </si>
  <si>
    <t>NOGENT LE ROI</t>
  </si>
  <si>
    <t>0050838J</t>
  </si>
  <si>
    <t>POITEVIN MATHIS</t>
  </si>
  <si>
    <t>0019981U</t>
  </si>
  <si>
    <t>JIDOUARD NATHAN</t>
  </si>
  <si>
    <t>0005490T</t>
  </si>
  <si>
    <t>LE BRUN IMER ALEXANDRE</t>
  </si>
  <si>
    <t>0042895A</t>
  </si>
  <si>
    <t>ANTOINE MATTHEW</t>
  </si>
  <si>
    <t>0006363S</t>
  </si>
  <si>
    <t>CORDIER ERWAN</t>
  </si>
  <si>
    <t>0027818M</t>
  </si>
  <si>
    <t>BRETON DUANE</t>
  </si>
  <si>
    <t>0978967V</t>
  </si>
  <si>
    <t>VAGANAY ELOWAN</t>
  </si>
  <si>
    <t>0024125Y</t>
  </si>
  <si>
    <t>BOONAERT HUGO</t>
  </si>
  <si>
    <t>0042905L</t>
  </si>
  <si>
    <t>PATRIGEON VICTOR</t>
  </si>
  <si>
    <t>0021950J</t>
  </si>
  <si>
    <t>DESLANDES MAXIME</t>
  </si>
  <si>
    <t>0001475D</t>
  </si>
  <si>
    <t>REBIFFE KYLIAN</t>
  </si>
  <si>
    <t>CLASSIQUE trispots 40CM</t>
  </si>
  <si>
    <t>SAMEDI</t>
  </si>
  <si>
    <t>0919503K</t>
  </si>
  <si>
    <t>LEGRAND SIBYLLE</t>
  </si>
  <si>
    <t>HANCHES</t>
  </si>
  <si>
    <t>0020968S</t>
  </si>
  <si>
    <t>FILLON LOLA</t>
  </si>
  <si>
    <t>LEVES</t>
  </si>
  <si>
    <t>0040415E</t>
  </si>
  <si>
    <t>ABOURA MEISSA</t>
  </si>
  <si>
    <t>0935272A</t>
  </si>
  <si>
    <t>FROGER LISA</t>
  </si>
  <si>
    <t>0986649V</t>
  </si>
  <si>
    <t>BREANT MARINE</t>
  </si>
  <si>
    <t>0015185F</t>
  </si>
  <si>
    <t>ROSSIGNOL CAMILLE</t>
  </si>
  <si>
    <t>0015176W</t>
  </si>
  <si>
    <t>LORANT MAELLICE</t>
  </si>
  <si>
    <t>U21 F</t>
  </si>
  <si>
    <t>4 qualifiées</t>
  </si>
  <si>
    <t>0992273H</t>
  </si>
  <si>
    <t>LE MAY STELLA</t>
  </si>
  <si>
    <t>ILLIERS COMBRAY</t>
  </si>
  <si>
    <t>8 qualifiés sur la saison</t>
  </si>
  <si>
    <t>4 sur le qualif du Cht dep</t>
  </si>
  <si>
    <t>S1 F</t>
  </si>
  <si>
    <t>0455039H</t>
  </si>
  <si>
    <t>MULET LUCILE</t>
  </si>
  <si>
    <t>0018205N</t>
  </si>
  <si>
    <t>LEBON TIPHAINE</t>
  </si>
  <si>
    <t>0041973Y</t>
  </si>
  <si>
    <t>GELLIS INGRID</t>
  </si>
  <si>
    <t>0935291W</t>
  </si>
  <si>
    <t>BRESNIER LEA</t>
  </si>
  <si>
    <t>0997058J</t>
  </si>
  <si>
    <t>JAME CLAIRE</t>
  </si>
  <si>
    <t>0958385Y</t>
  </si>
  <si>
    <t>POULAIN MELINA</t>
  </si>
  <si>
    <t>S2 F</t>
  </si>
  <si>
    <t>12 qualifiées</t>
  </si>
  <si>
    <t>0313583B</t>
  </si>
  <si>
    <t>LEBRUNET VERONIQUE</t>
  </si>
  <si>
    <t>0911348W</t>
  </si>
  <si>
    <t>LACROIX ADELINE</t>
  </si>
  <si>
    <t>0824610R</t>
  </si>
  <si>
    <t>GATTI ALEX'SANDRINE</t>
  </si>
  <si>
    <t>0986229N</t>
  </si>
  <si>
    <t>ROMERO ANAIS</t>
  </si>
  <si>
    <t>0937864T</t>
  </si>
  <si>
    <t>CARREZ SANDRINE</t>
  </si>
  <si>
    <t>0037272N</t>
  </si>
  <si>
    <t>COMPAGNON MARYLINE</t>
  </si>
  <si>
    <t>0935682W</t>
  </si>
  <si>
    <t>FROGER NATHALIE</t>
  </si>
  <si>
    <t>0015414E</t>
  </si>
  <si>
    <t>CATOIRE STEPHANIE</t>
  </si>
  <si>
    <t>0971454D</t>
  </si>
  <si>
    <t>ZOLI SABRINA</t>
  </si>
  <si>
    <t>0041217B</t>
  </si>
  <si>
    <t>REBIFFE SYLVIE</t>
  </si>
  <si>
    <t>0009819Y</t>
  </si>
  <si>
    <t>ROMERO EMILIE</t>
  </si>
  <si>
    <t>0937513L</t>
  </si>
  <si>
    <t>COMPAIN STÉPHANIE</t>
  </si>
  <si>
    <t>S3 F</t>
  </si>
  <si>
    <t>0075671B</t>
  </si>
  <si>
    <t>CAUSSE MARIE CLAIRE</t>
  </si>
  <si>
    <t>0437113Y</t>
  </si>
  <si>
    <t>CHAMPION ISABELLE</t>
  </si>
  <si>
    <t>0997060L</t>
  </si>
  <si>
    <t>JAME MARILYN</t>
  </si>
  <si>
    <t>12 qualifiés</t>
  </si>
  <si>
    <t>0028476C</t>
  </si>
  <si>
    <t>GASSE MALO</t>
  </si>
  <si>
    <t>0984016H</t>
  </si>
  <si>
    <t>DESENCLOS ANTONIN</t>
  </si>
  <si>
    <t>0940195B</t>
  </si>
  <si>
    <t>CARREAU LOUIS</t>
  </si>
  <si>
    <t>0960058S</t>
  </si>
  <si>
    <t>BIDEAULT KENTIN</t>
  </si>
  <si>
    <t>0933201Z</t>
  </si>
  <si>
    <t>COCHIN NOA</t>
  </si>
  <si>
    <t>0945819P</t>
  </si>
  <si>
    <t>BOURDELAS ABEL</t>
  </si>
  <si>
    <t>0003246D</t>
  </si>
  <si>
    <t>JOIGNANT TIMEO</t>
  </si>
  <si>
    <t>0981829F</t>
  </si>
  <si>
    <t>BOURDELAS JULES</t>
  </si>
  <si>
    <t>0925813U</t>
  </si>
  <si>
    <t>BERNARD MAXENS</t>
  </si>
  <si>
    <t>0015182C</t>
  </si>
  <si>
    <t>MAIGNAN VALENTIN</t>
  </si>
  <si>
    <t>0968393B</t>
  </si>
  <si>
    <t>PICHOT THOMAS</t>
  </si>
  <si>
    <t>0985213J</t>
  </si>
  <si>
    <t>REBIFFE FLORIAN</t>
  </si>
  <si>
    <t>0993036M</t>
  </si>
  <si>
    <t>AZZAM ETHAN</t>
  </si>
  <si>
    <t>0947011K</t>
  </si>
  <si>
    <t>HOMMET HUGO</t>
  </si>
  <si>
    <t>0937149R</t>
  </si>
  <si>
    <t>OF--MOYA ETHAN</t>
  </si>
  <si>
    <t>0043324S</t>
  </si>
  <si>
    <t>SIMON ALEXANDRE</t>
  </si>
  <si>
    <t>U21 H</t>
  </si>
  <si>
    <t>6 qualifiés</t>
  </si>
  <si>
    <t>0910826D</t>
  </si>
  <si>
    <t>DALIGAULT CLEMENT</t>
  </si>
  <si>
    <t>0940120V</t>
  </si>
  <si>
    <t>DAUZIER BAPTISTE</t>
  </si>
  <si>
    <t>0896388K</t>
  </si>
  <si>
    <t>FROGER DAVID</t>
  </si>
  <si>
    <t>0837582R</t>
  </si>
  <si>
    <t>POIRIER LOUKAS</t>
  </si>
  <si>
    <t>NOGENT LE PHAYE</t>
  </si>
  <si>
    <t>S1 H</t>
  </si>
  <si>
    <t>0370445H</t>
  </si>
  <si>
    <t>ALCIERI VINCENT</t>
  </si>
  <si>
    <t>0913598S</t>
  </si>
  <si>
    <t>FROGER JEREMY</t>
  </si>
  <si>
    <t>0347793L</t>
  </si>
  <si>
    <t>HUET JONATHAN</t>
  </si>
  <si>
    <t>0997546P</t>
  </si>
  <si>
    <t>HENRY BRICE</t>
  </si>
  <si>
    <t>0708581X</t>
  </si>
  <si>
    <t>VERDIER GUILLAUME</t>
  </si>
  <si>
    <t>0794215C</t>
  </si>
  <si>
    <t>DELARUE ROMAIN</t>
  </si>
  <si>
    <t>0958387A</t>
  </si>
  <si>
    <t>LUCAS YOANN</t>
  </si>
  <si>
    <t>0862606R</t>
  </si>
  <si>
    <t>LAMOUREUX-DELLUC SÉBASTIEN</t>
  </si>
  <si>
    <t>0421973S</t>
  </si>
  <si>
    <t>D'HAENE DENIS</t>
  </si>
  <si>
    <t>0677981L</t>
  </si>
  <si>
    <t>LOMET DAVID</t>
  </si>
  <si>
    <t>0989403N</t>
  </si>
  <si>
    <t>BLANCHARD PIERRE</t>
  </si>
  <si>
    <t>0609247A</t>
  </si>
  <si>
    <t>EGRET NICOLAS</t>
  </si>
  <si>
    <t>0750143Y</t>
  </si>
  <si>
    <t>FRUCTIDOR LEO</t>
  </si>
  <si>
    <t>0752134M</t>
  </si>
  <si>
    <t>GOUPILLE GUILLAUME</t>
  </si>
  <si>
    <t>0789402W</t>
  </si>
  <si>
    <t>GIRARD JOFFREY</t>
  </si>
  <si>
    <t>0837570C</t>
  </si>
  <si>
    <t>BESNARD PIERRE</t>
  </si>
  <si>
    <t>0792339N</t>
  </si>
  <si>
    <t>LEVIAUX AYMERIC</t>
  </si>
  <si>
    <t>S2 H</t>
  </si>
  <si>
    <t>0027999J</t>
  </si>
  <si>
    <t>ROSSIGNOL GREGORY</t>
  </si>
  <si>
    <t>1000178C</t>
  </si>
  <si>
    <t>PERRIN STEPHANE</t>
  </si>
  <si>
    <t>0934944U</t>
  </si>
  <si>
    <t>LIGOT GUILLAUME</t>
  </si>
  <si>
    <t>0933200Y</t>
  </si>
  <si>
    <t>COCHIN PASCAL</t>
  </si>
  <si>
    <t>0689252M</t>
  </si>
  <si>
    <t>SIMON NICOLAS</t>
  </si>
  <si>
    <t>0016048U</t>
  </si>
  <si>
    <t>CIENKI OLIVIER</t>
  </si>
  <si>
    <t>0934177K</t>
  </si>
  <si>
    <t>ESNAULT LAURENT</t>
  </si>
  <si>
    <t>0446985D</t>
  </si>
  <si>
    <t>MOUSSAY PHILIPPE</t>
  </si>
  <si>
    <t>0911270L</t>
  </si>
  <si>
    <t>GROSSE CHRISTOPHE</t>
  </si>
  <si>
    <t>0947118B</t>
  </si>
  <si>
    <t>CHEVALLIER CYRILLE</t>
  </si>
  <si>
    <t>0998903P</t>
  </si>
  <si>
    <t>HUIBANT JEROME</t>
  </si>
  <si>
    <t>0017831G</t>
  </si>
  <si>
    <t>LORANT GAETAN</t>
  </si>
  <si>
    <t>0990266B</t>
  </si>
  <si>
    <t>JOUVET RALPH</t>
  </si>
  <si>
    <t>0039558Y</t>
  </si>
  <si>
    <t>HERMET JOËL</t>
  </si>
  <si>
    <t>0060388P</t>
  </si>
  <si>
    <t>AZZAM JEAN GABRIEL</t>
  </si>
  <si>
    <t>0040417G</t>
  </si>
  <si>
    <t>ABOURA NABIL</t>
  </si>
  <si>
    <t>0695763P</t>
  </si>
  <si>
    <t>HOUDIER LAURENT</t>
  </si>
  <si>
    <t>0321803L</t>
  </si>
  <si>
    <t>ROTTELEUR JEAN-PASCAL</t>
  </si>
  <si>
    <t>0058261C</t>
  </si>
  <si>
    <t>RASSE ANTOINE</t>
  </si>
  <si>
    <t>0749852G</t>
  </si>
  <si>
    <t>MAURICEAU ALAIN</t>
  </si>
  <si>
    <t>0329089F</t>
  </si>
  <si>
    <t>AUGUSTIN PASCAL</t>
  </si>
  <si>
    <t>0055904R</t>
  </si>
  <si>
    <t>MONTALI SEBASTIEN</t>
  </si>
  <si>
    <t>0958384X</t>
  </si>
  <si>
    <t>BOTTEREAU FREDERIC</t>
  </si>
  <si>
    <t>0968568S</t>
  </si>
  <si>
    <t>HOMMET NICOLAS</t>
  </si>
  <si>
    <t>0743667J</t>
  </si>
  <si>
    <t>CHAUVEAU BERTRAND</t>
  </si>
  <si>
    <t>1010378K</t>
  </si>
  <si>
    <t>HUBERT VINCENT</t>
  </si>
  <si>
    <t>S3 H</t>
  </si>
  <si>
    <t>0722329R</t>
  </si>
  <si>
    <t>COSTENOBLE PASCAL</t>
  </si>
  <si>
    <t>0873962J</t>
  </si>
  <si>
    <t>AESCHBACHER MICHEL</t>
  </si>
  <si>
    <t>0804527L</t>
  </si>
  <si>
    <t>FAUCON JEAN</t>
  </si>
  <si>
    <t>0312907S</t>
  </si>
  <si>
    <t>LEBLANC NOEL</t>
  </si>
  <si>
    <t>0053351R</t>
  </si>
  <si>
    <t>DEBARGE LAURENT</t>
  </si>
  <si>
    <t>0766284T</t>
  </si>
  <si>
    <t>LAMOUREUX FRANCIS</t>
  </si>
  <si>
    <t>0882320U</t>
  </si>
  <si>
    <t>MARIE LAURENT</t>
  </si>
  <si>
    <t>0353091V</t>
  </si>
  <si>
    <t>VIVIEN CHRISTIAN</t>
  </si>
  <si>
    <t>0990257S</t>
  </si>
  <si>
    <t>BOREL DU BEZ JEAN-YVES</t>
  </si>
  <si>
    <t>0955766B</t>
  </si>
  <si>
    <t>AUBERT MICHEL</t>
  </si>
  <si>
    <t>0742237E</t>
  </si>
  <si>
    <t>SUFFICE BRUNO</t>
  </si>
  <si>
    <t>0706800L</t>
  </si>
  <si>
    <t>MARTINAGE ALAIN</t>
  </si>
  <si>
    <t>0996806K</t>
  </si>
  <si>
    <t>VIGNAUD CHRISTOPHE</t>
  </si>
  <si>
    <t>0806994T</t>
  </si>
  <si>
    <t>DE RAEMY PATRICK</t>
  </si>
  <si>
    <t>COMPOUND trispots</t>
  </si>
  <si>
    <t>0884324X</t>
  </si>
  <si>
    <t>DUPLAN FANNY</t>
  </si>
  <si>
    <t>0303315R</t>
  </si>
  <si>
    <t>ZMUDZ MURIEL</t>
  </si>
  <si>
    <t>0722914B</t>
  </si>
  <si>
    <t>MARIE-ELISE MATTHIEU</t>
  </si>
  <si>
    <t>0741944L</t>
  </si>
  <si>
    <t>BRUNAUD JERRY</t>
  </si>
  <si>
    <t>0428854W</t>
  </si>
  <si>
    <t>DUPLAN CEDRIC</t>
  </si>
  <si>
    <t>0428855X</t>
  </si>
  <si>
    <t>DUPLAN LUDOVIC</t>
  </si>
  <si>
    <t>0268245W</t>
  </si>
  <si>
    <t>GASSE NICOLAS</t>
  </si>
  <si>
    <t>0784528Y</t>
  </si>
  <si>
    <t>GILLON DAVID</t>
  </si>
  <si>
    <t>0913595N</t>
  </si>
  <si>
    <t>FROGER LOIC</t>
  </si>
  <si>
    <t>0668838Y</t>
  </si>
  <si>
    <t>TAILLANDIER JEAN-MARIE</t>
  </si>
  <si>
    <t>0445123E</t>
  </si>
  <si>
    <t>FROBERT SEBASTIEN</t>
  </si>
  <si>
    <t>0060443Z</t>
  </si>
  <si>
    <t>DUTREMBLAY SYLVAIN</t>
  </si>
  <si>
    <t>0627111T</t>
  </si>
  <si>
    <t>DEMOMENT FABRICE</t>
  </si>
  <si>
    <t>0345426N</t>
  </si>
  <si>
    <t>SCICLUNA MICHEL</t>
  </si>
  <si>
    <t>0450165K</t>
  </si>
  <si>
    <t>MULET PATRICK</t>
  </si>
  <si>
    <t>0636345E</t>
  </si>
  <si>
    <t>GRAND JEAN-CLAUDE</t>
  </si>
  <si>
    <t>0224858L</t>
  </si>
  <si>
    <t>BIET PATRICK</t>
  </si>
  <si>
    <t>0363616K</t>
  </si>
  <si>
    <t>ZMUDZ MICHEL</t>
  </si>
  <si>
    <t>0597541B</t>
  </si>
  <si>
    <t>THOMELIN FREDERIC</t>
  </si>
  <si>
    <t>0010949B</t>
  </si>
  <si>
    <t>JUMEL JEAN-CLAUDE</t>
  </si>
  <si>
    <t>0336000T</t>
  </si>
  <si>
    <t>GALLAIS HAMONNO MARC</t>
  </si>
  <si>
    <t>GUERMEUR LAETITIA</t>
  </si>
  <si>
    <t>BAUDRY SEBASTIEN</t>
  </si>
  <si>
    <t>ALLOUX SEBASTIEN</t>
  </si>
  <si>
    <t>LARRAUFFIE HUBERT</t>
  </si>
  <si>
    <t>BERTHAULT PATRICK</t>
  </si>
  <si>
    <t>BELLEVILLE ZOÉ</t>
  </si>
  <si>
    <t>0598500U</t>
  </si>
  <si>
    <t>0063326H</t>
  </si>
  <si>
    <t>0034457D</t>
  </si>
  <si>
    <t>0997889M</t>
  </si>
  <si>
    <t>0605352S</t>
  </si>
  <si>
    <t>0040413C</t>
  </si>
  <si>
    <t>0809329F</t>
  </si>
  <si>
    <t>ANNE LAUREEN</t>
  </si>
  <si>
    <t>1006015P</t>
  </si>
  <si>
    <t>LAMMARI GAËLLE</t>
  </si>
  <si>
    <t>0681633F</t>
  </si>
  <si>
    <t>MONTROT LEA</t>
  </si>
  <si>
    <t>0919037D</t>
  </si>
  <si>
    <t>CHAUVEAU LEA</t>
  </si>
  <si>
    <t>1001664G</t>
  </si>
  <si>
    <t>FONA EMMANINA</t>
  </si>
  <si>
    <t>0917323R</t>
  </si>
  <si>
    <t>POTRON CLEMENCE</t>
  </si>
  <si>
    <t>0997278Y</t>
  </si>
  <si>
    <t>ESTEVENET AMBRE</t>
  </si>
  <si>
    <t>1048704M</t>
  </si>
  <si>
    <t>MOELO ANGELE</t>
  </si>
  <si>
    <t>0620488U</t>
  </si>
  <si>
    <t>DELENNE NATACHA</t>
  </si>
  <si>
    <t>0899723K</t>
  </si>
  <si>
    <t>CAMUS SELENA</t>
  </si>
  <si>
    <t>0991947D</t>
  </si>
  <si>
    <t>BRAYER DANY</t>
  </si>
  <si>
    <t>GALLARDON</t>
  </si>
  <si>
    <t>0612257X</t>
  </si>
  <si>
    <t>LE MEUR VINCENT</t>
  </si>
  <si>
    <t>0728373K</t>
  </si>
  <si>
    <t>RENAULT YOHANN</t>
  </si>
  <si>
    <t>0030342F</t>
  </si>
  <si>
    <t>PAILLISSON LAURIAN</t>
  </si>
  <si>
    <t>0604822R</t>
  </si>
  <si>
    <t>LECOMTE QUENTIN</t>
  </si>
  <si>
    <t>0335328M</t>
  </si>
  <si>
    <t>MARTIN FREDERIQUE</t>
  </si>
  <si>
    <t>1001661D</t>
  </si>
  <si>
    <t>MERLAUD LYSIANE</t>
  </si>
  <si>
    <t>1001650S</t>
  </si>
  <si>
    <t>THIBOUT JESSICA</t>
  </si>
  <si>
    <t>1000046A</t>
  </si>
  <si>
    <t>COTTIGNIES CLELIA</t>
  </si>
  <si>
    <t>1001622Q</t>
  </si>
  <si>
    <t>BOURGOIS MORGANE</t>
  </si>
  <si>
    <t>0060441X</t>
  </si>
  <si>
    <t>LE COZ VALERIE</t>
  </si>
  <si>
    <t>0918982U</t>
  </si>
  <si>
    <t>CAMBOUR ROSINE</t>
  </si>
  <si>
    <t>0025420F</t>
  </si>
  <si>
    <t>HALLOUIN ELODIE</t>
  </si>
  <si>
    <t>CLOYES SUR LE LOIR</t>
  </si>
  <si>
    <t>1005585B</t>
  </si>
  <si>
    <t>PEROUELLE CLAIRE</t>
  </si>
  <si>
    <t>1015347N</t>
  </si>
  <si>
    <t>MORELLE MATTHIEU</t>
  </si>
  <si>
    <t>1001655X</t>
  </si>
  <si>
    <t>LE BELLEC ROMAIN</t>
  </si>
  <si>
    <t>1002286E</t>
  </si>
  <si>
    <t>BORDES ADRIEN</t>
  </si>
  <si>
    <t>1012787B</t>
  </si>
  <si>
    <t>CORMIER GAYLORD</t>
  </si>
  <si>
    <t>1016448W</t>
  </si>
  <si>
    <t>PERROTIN GAETAN</t>
  </si>
  <si>
    <t>1001652U</t>
  </si>
  <si>
    <t>THIBOUT XAVIER</t>
  </si>
  <si>
    <t>0311431M</t>
  </si>
  <si>
    <t>RIOCHE LAURENT</t>
  </si>
  <si>
    <t>1013578M</t>
  </si>
  <si>
    <t>MARSAILLE STEPHANE</t>
  </si>
  <si>
    <t>1001624S</t>
  </si>
  <si>
    <t>CHEVRIER ANTHONY</t>
  </si>
  <si>
    <t>1011259H</t>
  </si>
  <si>
    <t>BONAQUE SERGE</t>
  </si>
  <si>
    <t>1003618K</t>
  </si>
  <si>
    <t>MONNIER THIERRY</t>
  </si>
  <si>
    <t>1012835X</t>
  </si>
  <si>
    <t>XITRA YANN</t>
  </si>
  <si>
    <t>1042120G</t>
  </si>
  <si>
    <t>DANIEL ERIC</t>
  </si>
  <si>
    <t>0001598M</t>
  </si>
  <si>
    <t>ROMERO ANTOINE</t>
  </si>
  <si>
    <t>0242412S</t>
  </si>
  <si>
    <t>DUFRICHE MARTIAL</t>
  </si>
  <si>
    <t>0823396W</t>
  </si>
  <si>
    <t>TOYON FRÉDÉRIC</t>
  </si>
  <si>
    <t>0729378C</t>
  </si>
  <si>
    <t>POIRIER CHRISTIAN</t>
  </si>
  <si>
    <t>0277410H</t>
  </si>
  <si>
    <t>BLAIN RAYMOND</t>
  </si>
  <si>
    <t>1003611D</t>
  </si>
  <si>
    <t>SYLVAN PASCAL</t>
  </si>
  <si>
    <t>0865226N</t>
  </si>
  <si>
    <t>BULTEL GÉRARD</t>
  </si>
  <si>
    <t>0961648V</t>
  </si>
  <si>
    <t>JAN PATRICK</t>
  </si>
  <si>
    <t>1003447V</t>
  </si>
  <si>
    <t>COSMILLA FRÉDÉRICK</t>
  </si>
  <si>
    <t>0046413Z</t>
  </si>
  <si>
    <t>PIERRE ELIORA</t>
  </si>
  <si>
    <t>1011304A</t>
  </si>
  <si>
    <t>LEROUGE ZOE</t>
  </si>
  <si>
    <t>1001527Z</t>
  </si>
  <si>
    <t>PERRUSSET COPIN CÔME</t>
  </si>
  <si>
    <t>0048932M</t>
  </si>
  <si>
    <t>BLAISE EVAN</t>
  </si>
  <si>
    <t>1012844G</t>
  </si>
  <si>
    <t>XITRA COHE NÉO</t>
  </si>
  <si>
    <t>0050397E</t>
  </si>
  <si>
    <t>GASSE ROMANE</t>
  </si>
  <si>
    <t>1015354U</t>
  </si>
  <si>
    <t>MORELLE MATHILDE</t>
  </si>
  <si>
    <t>1002276U</t>
  </si>
  <si>
    <t>MORIN ANAELLE</t>
  </si>
  <si>
    <t>1006453L</t>
  </si>
  <si>
    <t>PERROTIN NATHAËL</t>
  </si>
  <si>
    <t>0015179Z</t>
  </si>
  <si>
    <t>ZARE ANTONIN</t>
  </si>
  <si>
    <t>0985175T</t>
  </si>
  <si>
    <t>HENRY BEAUDOIN KYLIAN</t>
  </si>
  <si>
    <t>1001621P</t>
  </si>
  <si>
    <t>ZAGHLAOUI BILAL</t>
  </si>
  <si>
    <t>0063090B</t>
  </si>
  <si>
    <t>VIRLOUVET RAYON PAULINE</t>
  </si>
  <si>
    <t>0963860Z</t>
  </si>
  <si>
    <t>BARBANTON LISA</t>
  </si>
  <si>
    <t>1015668W</t>
  </si>
  <si>
    <t>FOSSAT JUSTINE</t>
  </si>
  <si>
    <t>0968597Y</t>
  </si>
  <si>
    <t>LOCHON-ROMERO NOHANN</t>
  </si>
  <si>
    <t>0053776C</t>
  </si>
  <si>
    <t>MAILY ANATOLE</t>
  </si>
  <si>
    <t>0046417D</t>
  </si>
  <si>
    <t>PIERRE GABRIEL</t>
  </si>
  <si>
    <t>0942423Y</t>
  </si>
  <si>
    <t>BOTTEREAU LOLA</t>
  </si>
  <si>
    <t>1010151R</t>
  </si>
  <si>
    <t>PALACIOS MARION</t>
  </si>
  <si>
    <t>0913952B</t>
  </si>
  <si>
    <t>FLEURANCE TITOUAN</t>
  </si>
  <si>
    <t>0978789B</t>
  </si>
  <si>
    <t>BONVALLET EVANN</t>
  </si>
  <si>
    <t>0618260X</t>
  </si>
  <si>
    <t>CARNIS VICTOR</t>
  </si>
  <si>
    <t>0459693S</t>
  </si>
  <si>
    <t>BERTHAULT KATIA</t>
  </si>
  <si>
    <t>0693303R</t>
  </si>
  <si>
    <t>CHARDAT PATRICE</t>
  </si>
  <si>
    <t>0635972Z</t>
  </si>
  <si>
    <t>LE POUL JEAN-LUC</t>
  </si>
  <si>
    <t>1034719P</t>
  </si>
  <si>
    <t>GALMOT CHRISTOPHE</t>
  </si>
  <si>
    <t>0008762Z</t>
  </si>
  <si>
    <t>MEGNIN THIERRY</t>
  </si>
  <si>
    <t>CHATEAUDUN</t>
  </si>
  <si>
    <t>4 qualifiés</t>
  </si>
  <si>
    <t>3 qualifiées</t>
  </si>
  <si>
    <t>22 qualifiés</t>
  </si>
  <si>
    <t>14 qualifiés</t>
  </si>
  <si>
    <t xml:space="preserve"> 3 qualifiés</t>
  </si>
  <si>
    <t>0669558F</t>
  </si>
  <si>
    <t>PERES JOAQUIM</t>
  </si>
  <si>
    <t>1000207F</t>
  </si>
  <si>
    <t>D'HAENE CAMILLE</t>
  </si>
  <si>
    <t>1001729T</t>
  </si>
  <si>
    <t>LASALLE GUILLAUME</t>
  </si>
  <si>
    <t>0885749W</t>
  </si>
  <si>
    <t>BEQUARD CHRISTELLE</t>
  </si>
  <si>
    <t>nous ne prendrons pas les archers avec un seul score</t>
  </si>
  <si>
    <t>0054487A</t>
  </si>
  <si>
    <t>TAILLANDIER-WINKLER Laura</t>
  </si>
  <si>
    <t>0788171H</t>
  </si>
  <si>
    <t>GILOUX SIMON</t>
  </si>
  <si>
    <t>MARTIN Gilles</t>
  </si>
  <si>
    <t>0321517A</t>
  </si>
  <si>
    <t>THEVENIN Laurent</t>
  </si>
  <si>
    <t>SENONCHES</t>
  </si>
  <si>
    <t>0932862F</t>
  </si>
  <si>
    <t>DROUAL Roland</t>
  </si>
  <si>
    <t>0064306Y</t>
  </si>
  <si>
    <t>BEAUJARD Jean Pascal</t>
  </si>
  <si>
    <t>0928753P</t>
  </si>
  <si>
    <t>EN JAUNE LES POTENTIELS QUALIFIES DIRECT POUR LES MATCHS ELITE (au 14 janvier)</t>
  </si>
  <si>
    <t>10 sur le qualif du Cht dep</t>
  </si>
  <si>
    <t>0968388W</t>
  </si>
  <si>
    <t>DENIS ELEONORE</t>
  </si>
  <si>
    <t>FIALEIX Beatrice</t>
  </si>
  <si>
    <t>0970129N</t>
  </si>
  <si>
    <t>SERAY Laurent</t>
  </si>
  <si>
    <t>0802571K</t>
  </si>
  <si>
    <t>DELAVIER Nicolas</t>
  </si>
  <si>
    <t>0939978R</t>
  </si>
  <si>
    <t>AUBERT Stephane</t>
  </si>
  <si>
    <t>0936796G</t>
  </si>
  <si>
    <t>BRETENOUX Patrice</t>
  </si>
  <si>
    <t>0020196C</t>
  </si>
  <si>
    <t>U18 - U21H</t>
  </si>
  <si>
    <t>U18 - U21F</t>
  </si>
  <si>
    <t>PALACIOS Marion</t>
  </si>
  <si>
    <t>LE DANTEC Stephane</t>
  </si>
  <si>
    <t>1032796Q</t>
  </si>
  <si>
    <t>CLASSEMENT APRES AUNEAU</t>
  </si>
  <si>
    <t>ATTENTE DE REPECHAGE (PROVISOIRE)</t>
  </si>
  <si>
    <t>nb dans la</t>
  </si>
  <si>
    <t>catégorie</t>
  </si>
  <si>
    <t>samedi</t>
  </si>
  <si>
    <t>quota</t>
  </si>
  <si>
    <t>dimanche</t>
  </si>
  <si>
    <t>CO U18H</t>
  </si>
  <si>
    <t>S2H</t>
  </si>
  <si>
    <t>COS3H</t>
  </si>
  <si>
    <t>S1H</t>
  </si>
  <si>
    <t>S2F</t>
  </si>
  <si>
    <t>COS2F</t>
  </si>
  <si>
    <t>S1F</t>
  </si>
  <si>
    <t>COS1H</t>
  </si>
  <si>
    <t>COS2H</t>
  </si>
  <si>
    <t>NU F</t>
  </si>
  <si>
    <t>U21F</t>
  </si>
  <si>
    <t>NU H</t>
  </si>
  <si>
    <t>U21H</t>
  </si>
  <si>
    <t>S3F</t>
  </si>
  <si>
    <t>U13H</t>
  </si>
  <si>
    <t>S3H</t>
  </si>
  <si>
    <t>U15F</t>
  </si>
  <si>
    <t>U18F</t>
  </si>
  <si>
    <t>U15H</t>
  </si>
  <si>
    <t>U18H</t>
  </si>
  <si>
    <t>Elite</t>
  </si>
  <si>
    <t>COMPOUND HOMME</t>
  </si>
  <si>
    <t>4 qualifiés par le classement annuel + 2 qualifiés sur le championnat</t>
  </si>
  <si>
    <t>COMPOUND FEMME</t>
  </si>
  <si>
    <t>JEUNE MIXTE (B et M)</t>
  </si>
  <si>
    <t>12 suivants sur le championnat</t>
  </si>
  <si>
    <t>ARC NU H</t>
  </si>
  <si>
    <t>4 qualifiées par le classement annuel + 2 qualifiées sur le championnat</t>
  </si>
  <si>
    <t>ARC NU F</t>
  </si>
  <si>
    <t>CLASSIQUE HOMME</t>
  </si>
  <si>
    <t>8 qualifiés par le classement annuel + 4 qualifiés sur le championnat</t>
  </si>
  <si>
    <t>CLASSIQUE FEMME</t>
  </si>
  <si>
    <t>avec les compounds homme pour l'apres midi</t>
  </si>
  <si>
    <t>si le score permet de se qualifier</t>
  </si>
  <si>
    <t>match avec les hommes si leur score leur permet</t>
  </si>
</sst>
</file>

<file path=xl/styles.xml><?xml version="1.0" encoding="utf-8"?>
<styleSheet xmlns="http://schemas.openxmlformats.org/spreadsheetml/2006/main">
  <numFmts count="1">
    <numFmt numFmtId="164" formatCode="_-* #,##0.00\ [$€-1]_-;\-* #,##0.00\ [$€-1]_-;_-* &quot;-&quot;??\ [$€-1]_-"/>
  </numFmts>
  <fonts count="2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indexed="10"/>
      <name val="Arial"/>
      <family val="2"/>
    </font>
    <font>
      <sz val="10"/>
      <color rgb="FF0070C0"/>
      <name val="Arial"/>
      <family val="2"/>
    </font>
    <font>
      <sz val="10"/>
      <color rgb="FF00B050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/>
    <xf numFmtId="0" fontId="2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8" fillId="0" borderId="2" xfId="0" applyFont="1" applyBorder="1"/>
    <xf numFmtId="0" fontId="9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0" xfId="0" applyFill="1"/>
    <xf numFmtId="0" fontId="0" fillId="3" borderId="4" xfId="0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0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2" borderId="0" xfId="0" applyFill="1" applyBorder="1"/>
    <xf numFmtId="2" fontId="1" fillId="0" borderId="8" xfId="0" applyNumberFormat="1" applyFont="1" applyBorder="1" applyAlignment="1">
      <alignment horizontal="center"/>
    </xf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0" xfId="0" applyFill="1"/>
    <xf numFmtId="0" fontId="8" fillId="0" borderId="0" xfId="0" applyFont="1"/>
    <xf numFmtId="2" fontId="1" fillId="0" borderId="8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8" fillId="0" borderId="0" xfId="0" applyFont="1" applyBorder="1"/>
    <xf numFmtId="0" fontId="9" fillId="0" borderId="0" xfId="0" applyFont="1" applyBorder="1"/>
    <xf numFmtId="0" fontId="0" fillId="0" borderId="9" xfId="0" applyBorder="1"/>
    <xf numFmtId="0" fontId="0" fillId="0" borderId="10" xfId="0" applyBorder="1"/>
    <xf numFmtId="0" fontId="0" fillId="0" borderId="7" xfId="0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7" xfId="0" applyBorder="1"/>
    <xf numFmtId="0" fontId="6" fillId="0" borderId="0" xfId="0" applyFont="1" applyAlignment="1"/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0" xfId="0" applyFill="1" applyBorder="1"/>
    <xf numFmtId="0" fontId="0" fillId="0" borderId="0" xfId="0" applyFont="1" applyFill="1"/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left"/>
    </xf>
    <xf numFmtId="0" fontId="1" fillId="0" borderId="0" xfId="0" applyFont="1" applyBorder="1"/>
    <xf numFmtId="0" fontId="1" fillId="0" borderId="0" xfId="0" applyFont="1"/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0" fillId="5" borderId="0" xfId="0" applyFill="1"/>
    <xf numFmtId="0" fontId="0" fillId="5" borderId="0" xfId="0" applyFill="1" applyBorder="1"/>
    <xf numFmtId="0" fontId="12" fillId="5" borderId="0" xfId="0" applyFont="1" applyFill="1" applyBorder="1" applyAlignment="1" applyProtection="1">
      <alignment horizontal="left"/>
    </xf>
    <xf numFmtId="0" fontId="12" fillId="5" borderId="0" xfId="0" applyFont="1" applyFill="1" applyBorder="1" applyProtection="1"/>
    <xf numFmtId="0" fontId="13" fillId="5" borderId="0" xfId="0" applyFont="1" applyFill="1" applyBorder="1" applyAlignment="1" applyProtection="1">
      <alignment horizontal="left"/>
    </xf>
    <xf numFmtId="0" fontId="13" fillId="5" borderId="0" xfId="0" applyFont="1" applyFill="1" applyBorder="1" applyProtection="1"/>
    <xf numFmtId="0" fontId="0" fillId="4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49" fontId="11" fillId="0" borderId="0" xfId="2" applyNumberFormat="1"/>
    <xf numFmtId="49" fontId="11" fillId="0" borderId="0" xfId="2" applyNumberFormat="1" applyAlignment="1">
      <alignment horizontal="center"/>
    </xf>
    <xf numFmtId="49" fontId="11" fillId="0" borderId="0" xfId="2" applyNumberFormat="1" applyFill="1" applyAlignment="1">
      <alignment horizontal="center"/>
    </xf>
    <xf numFmtId="49" fontId="11" fillId="0" borderId="0" xfId="2" applyNumberFormat="1" applyFont="1"/>
    <xf numFmtId="49" fontId="15" fillId="0" borderId="11" xfId="2" applyNumberFormat="1" applyFont="1" applyBorder="1" applyAlignment="1">
      <alignment horizontal="center"/>
    </xf>
    <xf numFmtId="49" fontId="15" fillId="0" borderId="1" xfId="2" applyNumberFormat="1" applyFont="1" applyBorder="1" applyAlignment="1">
      <alignment horizontal="center"/>
    </xf>
    <xf numFmtId="49" fontId="11" fillId="0" borderId="2" xfId="2" applyNumberFormat="1" applyBorder="1" applyAlignment="1">
      <alignment horizontal="center"/>
    </xf>
    <xf numFmtId="49" fontId="11" fillId="0" borderId="3" xfId="2" applyNumberFormat="1" applyFill="1" applyBorder="1" applyAlignment="1">
      <alignment horizontal="center"/>
    </xf>
    <xf numFmtId="49" fontId="15" fillId="0" borderId="0" xfId="2" applyNumberFormat="1" applyFont="1"/>
    <xf numFmtId="49" fontId="15" fillId="0" borderId="0" xfId="2" applyNumberFormat="1" applyFont="1" applyAlignment="1">
      <alignment horizontal="center"/>
    </xf>
    <xf numFmtId="49" fontId="11" fillId="0" borderId="12" xfId="2" applyNumberFormat="1" applyBorder="1"/>
    <xf numFmtId="49" fontId="16" fillId="3" borderId="7" xfId="2" applyNumberFormat="1" applyFont="1" applyFill="1" applyBorder="1"/>
    <xf numFmtId="0" fontId="17" fillId="6" borderId="0" xfId="2" applyNumberFormat="1" applyFont="1" applyFill="1" applyBorder="1" applyAlignment="1">
      <alignment horizontal="center"/>
    </xf>
    <xf numFmtId="0" fontId="11" fillId="0" borderId="8" xfId="2" applyNumberFormat="1" applyFill="1" applyBorder="1" applyAlignment="1">
      <alignment horizontal="center"/>
    </xf>
    <xf numFmtId="49" fontId="11" fillId="0" borderId="7" xfId="2" applyNumberFormat="1" applyBorder="1"/>
    <xf numFmtId="49" fontId="11" fillId="0" borderId="0" xfId="2" applyNumberFormat="1" applyBorder="1" applyAlignment="1">
      <alignment horizontal="center"/>
    </xf>
    <xf numFmtId="49" fontId="11" fillId="0" borderId="8" xfId="2" applyNumberFormat="1" applyBorder="1"/>
    <xf numFmtId="49" fontId="0" fillId="0" borderId="0" xfId="0" applyNumberFormat="1" applyAlignment="1">
      <alignment horizontal="center"/>
    </xf>
    <xf numFmtId="49" fontId="18" fillId="0" borderId="0" xfId="2" applyNumberFormat="1" applyFont="1"/>
    <xf numFmtId="0" fontId="11" fillId="0" borderId="8" xfId="2" applyNumberFormat="1" applyBorder="1" applyAlignment="1">
      <alignment horizontal="center"/>
    </xf>
    <xf numFmtId="49" fontId="11" fillId="0" borderId="12" xfId="2" applyNumberFormat="1" applyBorder="1" applyAlignment="1">
      <alignment horizontal="center"/>
    </xf>
    <xf numFmtId="49" fontId="19" fillId="0" borderId="7" xfId="2" applyNumberFormat="1" applyFont="1" applyBorder="1"/>
    <xf numFmtId="49" fontId="11" fillId="0" borderId="8" xfId="2" applyNumberFormat="1" applyBorder="1" applyAlignment="1">
      <alignment horizontal="center"/>
    </xf>
    <xf numFmtId="49" fontId="16" fillId="0" borderId="7" xfId="2" applyNumberFormat="1" applyFont="1" applyBorder="1"/>
    <xf numFmtId="49" fontId="15" fillId="0" borderId="0" xfId="2" applyNumberFormat="1" applyFont="1" applyBorder="1" applyAlignment="1">
      <alignment horizontal="center"/>
    </xf>
    <xf numFmtId="49" fontId="15" fillId="0" borderId="8" xfId="2" applyNumberFormat="1" applyFont="1" applyBorder="1" applyAlignment="1">
      <alignment horizontal="center"/>
    </xf>
    <xf numFmtId="49" fontId="11" fillId="0" borderId="13" xfId="2" applyNumberFormat="1" applyBorder="1"/>
    <xf numFmtId="49" fontId="19" fillId="0" borderId="4" xfId="2" applyNumberFormat="1" applyFont="1" applyBorder="1"/>
    <xf numFmtId="49" fontId="11" fillId="0" borderId="5" xfId="2" applyNumberFormat="1" applyBorder="1" applyAlignment="1">
      <alignment horizontal="center"/>
    </xf>
    <xf numFmtId="49" fontId="11" fillId="0" borderId="6" xfId="2" applyNumberFormat="1" applyBorder="1"/>
    <xf numFmtId="49" fontId="0" fillId="0" borderId="0" xfId="0" applyNumberFormat="1" applyFont="1"/>
    <xf numFmtId="49" fontId="0" fillId="0" borderId="0" xfId="0" applyNumberFormat="1" applyFont="1" applyAlignment="1">
      <alignment horizontal="center"/>
    </xf>
    <xf numFmtId="49" fontId="20" fillId="0" borderId="1" xfId="2" applyNumberFormat="1" applyFont="1" applyBorder="1" applyAlignment="1">
      <alignment horizontal="center"/>
    </xf>
    <xf numFmtId="49" fontId="11" fillId="0" borderId="2" xfId="2" applyNumberFormat="1" applyBorder="1"/>
    <xf numFmtId="49" fontId="20" fillId="0" borderId="3" xfId="2" applyNumberFormat="1" applyFont="1" applyBorder="1" applyAlignment="1">
      <alignment horizontal="center"/>
    </xf>
    <xf numFmtId="49" fontId="20" fillId="0" borderId="1" xfId="2" applyNumberFormat="1" applyFont="1" applyBorder="1" applyAlignment="1">
      <alignment horizontal="left"/>
    </xf>
    <xf numFmtId="49" fontId="0" fillId="0" borderId="2" xfId="0" applyNumberFormat="1" applyBorder="1" applyAlignment="1">
      <alignment horizontal="center"/>
    </xf>
    <xf numFmtId="49" fontId="21" fillId="0" borderId="0" xfId="2" applyNumberFormat="1" applyFont="1"/>
    <xf numFmtId="49" fontId="21" fillId="0" borderId="0" xfId="2" applyNumberFormat="1" applyFont="1" applyAlignment="1">
      <alignment horizontal="center"/>
    </xf>
    <xf numFmtId="49" fontId="11" fillId="0" borderId="7" xfId="2" applyNumberFormat="1" applyBorder="1" applyAlignment="1">
      <alignment horizontal="left"/>
    </xf>
    <xf numFmtId="49" fontId="11" fillId="0" borderId="0" xfId="2" applyNumberFormat="1" applyBorder="1"/>
    <xf numFmtId="49" fontId="11" fillId="0" borderId="8" xfId="2" applyNumberFormat="1" applyBorder="1" applyAlignment="1">
      <alignment horizontal="left"/>
    </xf>
    <xf numFmtId="49" fontId="0" fillId="0" borderId="0" xfId="0" applyNumberFormat="1" applyBorder="1" applyAlignment="1">
      <alignment horizontal="center"/>
    </xf>
    <xf numFmtId="49" fontId="11" fillId="0" borderId="8" xfId="2" applyNumberFormat="1" applyFill="1" applyBorder="1" applyAlignment="1">
      <alignment horizontal="center"/>
    </xf>
    <xf numFmtId="49" fontId="11" fillId="0" borderId="7" xfId="2" applyNumberFormat="1" applyBorder="1" applyAlignment="1">
      <alignment horizontal="center"/>
    </xf>
    <xf numFmtId="49" fontId="0" fillId="0" borderId="0" xfId="0" applyNumberFormat="1"/>
    <xf numFmtId="49" fontId="0" fillId="0" borderId="7" xfId="0" applyNumberFormat="1" applyBorder="1"/>
    <xf numFmtId="49" fontId="1" fillId="0" borderId="0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0" xfId="0" applyNumberFormat="1" applyBorder="1"/>
    <xf numFmtId="49" fontId="0" fillId="0" borderId="8" xfId="0" applyNumberFormat="1" applyFill="1" applyBorder="1"/>
    <xf numFmtId="49" fontId="0" fillId="0" borderId="4" xfId="0" applyNumberFormat="1" applyBorder="1"/>
    <xf numFmtId="49" fontId="0" fillId="0" borderId="5" xfId="0" applyNumberFormat="1" applyBorder="1"/>
    <xf numFmtId="49" fontId="1" fillId="0" borderId="5" xfId="0" applyNumberFormat="1" applyFont="1" applyBorder="1"/>
    <xf numFmtId="49" fontId="0" fillId="0" borderId="6" xfId="0" applyNumberFormat="1" applyBorder="1"/>
    <xf numFmtId="49" fontId="0" fillId="0" borderId="6" xfId="0" applyNumberFormat="1" applyFill="1" applyBorder="1"/>
    <xf numFmtId="49" fontId="1" fillId="0" borderId="0" xfId="0" applyNumberFormat="1" applyFont="1" applyAlignment="1">
      <alignment horizontal="center"/>
    </xf>
    <xf numFmtId="49" fontId="0" fillId="0" borderId="0" xfId="0" applyNumberFormat="1" applyFill="1"/>
    <xf numFmtId="49" fontId="16" fillId="0" borderId="7" xfId="2" applyNumberFormat="1" applyFont="1" applyFill="1" applyBorder="1"/>
    <xf numFmtId="49" fontId="17" fillId="0" borderId="0" xfId="2" applyNumberFormat="1" applyFont="1" applyFill="1" applyBorder="1" applyAlignment="1">
      <alignment horizontal="center"/>
    </xf>
    <xf numFmtId="0" fontId="17" fillId="0" borderId="0" xfId="2" applyNumberFormat="1" applyFont="1" applyFill="1" applyBorder="1" applyAlignment="1">
      <alignment horizontal="center"/>
    </xf>
    <xf numFmtId="49" fontId="11" fillId="0" borderId="0" xfId="2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</cellXfs>
  <cellStyles count="4">
    <cellStyle name="Euro" xfId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00B0F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92"/>
  <sheetViews>
    <sheetView topLeftCell="A295" zoomScaleNormal="100" workbookViewId="0">
      <selection activeCell="K309" sqref="K309"/>
    </sheetView>
  </sheetViews>
  <sheetFormatPr baseColWidth="10" defaultRowHeight="15"/>
  <cols>
    <col min="1" max="1" width="7.85546875" style="1" customWidth="1"/>
    <col min="2" max="2" width="13.42578125" customWidth="1"/>
    <col min="3" max="3" width="26.42578125" customWidth="1"/>
    <col min="4" max="4" width="20.28515625" bestFit="1" customWidth="1"/>
    <col min="5" max="7" width="7.42578125" style="1" customWidth="1"/>
    <col min="8" max="8" width="7.42578125" style="5" customWidth="1"/>
    <col min="11" max="11" width="13.42578125" customWidth="1"/>
    <col min="13" max="13" width="9.85546875" customWidth="1"/>
    <col min="14" max="14" width="23.42578125" customWidth="1"/>
    <col min="15" max="15" width="18.5703125" customWidth="1"/>
    <col min="16" max="16" width="8.140625" customWidth="1"/>
    <col min="17" max="17" width="8.85546875" customWidth="1"/>
    <col min="18" max="18" width="5.7109375" customWidth="1"/>
    <col min="19" max="19" width="5.5703125" customWidth="1"/>
    <col min="20" max="20" width="5.28515625" customWidth="1"/>
    <col min="21" max="23" width="7.85546875" customWidth="1"/>
  </cols>
  <sheetData>
    <row r="1" spans="1:21" ht="36.75" customHeight="1">
      <c r="A1" s="140" t="s">
        <v>618</v>
      </c>
      <c r="B1" s="140"/>
      <c r="C1" s="140"/>
      <c r="D1" s="140"/>
      <c r="E1" s="140"/>
      <c r="F1" s="140"/>
      <c r="G1" s="140"/>
      <c r="H1" s="140"/>
    </row>
    <row r="2" spans="1:21">
      <c r="B2" s="2" t="s">
        <v>599</v>
      </c>
      <c r="C2" s="3"/>
      <c r="D2" s="3"/>
      <c r="E2" s="4"/>
      <c r="N2" s="1"/>
      <c r="R2" s="1"/>
      <c r="S2" s="1"/>
      <c r="T2" s="1"/>
      <c r="U2" s="5"/>
    </row>
    <row r="3" spans="1:21" s="10" customFormat="1">
      <c r="A3" s="6"/>
      <c r="B3" s="7" t="s">
        <v>0</v>
      </c>
      <c r="C3" s="8"/>
      <c r="D3" s="8"/>
      <c r="E3" s="9"/>
      <c r="F3" s="9"/>
      <c r="G3" s="9"/>
      <c r="H3" s="9"/>
      <c r="N3" s="1"/>
      <c r="O3"/>
      <c r="P3" s="11"/>
      <c r="Q3"/>
      <c r="R3" s="1"/>
      <c r="S3" s="1"/>
      <c r="T3" s="1"/>
      <c r="U3" s="5"/>
    </row>
    <row r="4" spans="1:21" s="10" customFormat="1">
      <c r="A4" s="6"/>
      <c r="B4" s="12" t="s">
        <v>1</v>
      </c>
      <c r="E4" s="6"/>
      <c r="F4" s="6"/>
      <c r="G4" s="6"/>
      <c r="H4" s="9"/>
      <c r="N4" s="1"/>
      <c r="O4"/>
      <c r="P4"/>
      <c r="Q4"/>
      <c r="R4" s="1"/>
      <c r="S4" s="1"/>
      <c r="T4" s="1"/>
      <c r="U4" s="5"/>
    </row>
    <row r="5" spans="1:21" s="10" customFormat="1" ht="15.75">
      <c r="A5" s="6"/>
      <c r="B5" s="13" t="s">
        <v>585</v>
      </c>
      <c r="C5" s="13"/>
      <c r="D5" s="13"/>
      <c r="E5" s="14"/>
      <c r="F5" s="14"/>
      <c r="G5" s="14"/>
      <c r="H5" s="14"/>
      <c r="I5" s="13"/>
      <c r="N5" s="1"/>
      <c r="O5"/>
      <c r="P5"/>
      <c r="Q5"/>
      <c r="R5" s="1"/>
      <c r="S5" s="1"/>
      <c r="T5" s="1"/>
      <c r="U5" s="5"/>
    </row>
    <row r="6" spans="1:21" s="10" customFormat="1">
      <c r="A6" s="6"/>
      <c r="B6" s="12"/>
      <c r="E6" s="6"/>
      <c r="F6" s="6"/>
      <c r="G6" s="6"/>
      <c r="H6" s="9"/>
      <c r="N6" s="1"/>
      <c r="O6"/>
      <c r="P6" s="11"/>
      <c r="Q6"/>
      <c r="R6" s="1"/>
      <c r="S6" s="1"/>
      <c r="T6" s="1"/>
      <c r="U6" s="5"/>
    </row>
    <row r="7" spans="1:21" ht="23.25">
      <c r="B7" s="141" t="s">
        <v>2</v>
      </c>
      <c r="C7" s="141"/>
      <c r="D7" s="141"/>
      <c r="E7" s="15" t="s">
        <v>135</v>
      </c>
      <c r="N7" s="1"/>
      <c r="R7" s="1"/>
      <c r="S7" s="1"/>
      <c r="T7" s="1"/>
      <c r="U7" s="5"/>
    </row>
    <row r="8" spans="1:21" s="29" customFormat="1" ht="15.75" thickBot="1">
      <c r="A8" s="28"/>
      <c r="E8" s="28"/>
      <c r="F8" s="28"/>
      <c r="G8" s="28"/>
      <c r="H8" s="30"/>
      <c r="M8" s="28"/>
    </row>
    <row r="9" spans="1:21" ht="18.75">
      <c r="A9" s="16"/>
      <c r="B9" s="17" t="s">
        <v>10</v>
      </c>
      <c r="C9" s="18" t="s">
        <v>4</v>
      </c>
      <c r="D9" s="19"/>
      <c r="E9" s="20"/>
      <c r="F9" s="20"/>
      <c r="G9" s="20"/>
      <c r="H9" s="21"/>
      <c r="I9" s="22" t="s">
        <v>5</v>
      </c>
    </row>
    <row r="10" spans="1:21" ht="15.75" thickBot="1">
      <c r="A10" s="23">
        <v>1</v>
      </c>
      <c r="B10" s="24" t="s">
        <v>420</v>
      </c>
      <c r="C10" s="24" t="s">
        <v>414</v>
      </c>
      <c r="D10" s="24" t="s">
        <v>8</v>
      </c>
      <c r="E10" s="25">
        <v>439</v>
      </c>
      <c r="F10" s="25">
        <v>429</v>
      </c>
      <c r="G10" s="25">
        <v>336</v>
      </c>
      <c r="H10" s="26">
        <f>AVERAGE(E10:G10)</f>
        <v>401.33333333333331</v>
      </c>
      <c r="J10" s="27" t="s">
        <v>9</v>
      </c>
      <c r="M10" s="1"/>
    </row>
    <row r="11" spans="1:21" s="29" customFormat="1" ht="15.75" thickBot="1">
      <c r="A11" s="28"/>
      <c r="E11" s="28"/>
      <c r="F11" s="28"/>
      <c r="G11" s="28"/>
      <c r="H11" s="30"/>
      <c r="M11" s="28"/>
    </row>
    <row r="12" spans="1:21" ht="18.75">
      <c r="A12" s="16"/>
      <c r="B12" s="17" t="s">
        <v>14</v>
      </c>
      <c r="C12" s="18" t="s">
        <v>4</v>
      </c>
      <c r="D12" s="19"/>
      <c r="E12" s="20"/>
      <c r="F12" s="20"/>
      <c r="G12" s="20"/>
      <c r="H12" s="21"/>
      <c r="I12" s="22" t="s">
        <v>5</v>
      </c>
    </row>
    <row r="13" spans="1:21" ht="15.75" thickBot="1">
      <c r="A13" s="23">
        <v>1</v>
      </c>
      <c r="B13" s="24" t="s">
        <v>6</v>
      </c>
      <c r="C13" s="24" t="s">
        <v>7</v>
      </c>
      <c r="D13" s="24" t="s">
        <v>8</v>
      </c>
      <c r="E13" s="25">
        <v>438</v>
      </c>
      <c r="F13" s="25">
        <v>414</v>
      </c>
      <c r="G13" s="25">
        <v>0</v>
      </c>
      <c r="H13" s="26">
        <f>AVERAGE(E13:G13)</f>
        <v>284</v>
      </c>
      <c r="J13" s="27" t="s">
        <v>9</v>
      </c>
      <c r="M13" s="1"/>
    </row>
    <row r="14" spans="1:21">
      <c r="A14" s="32"/>
      <c r="B14" s="32"/>
      <c r="C14" s="32"/>
      <c r="D14" s="32"/>
      <c r="E14" s="33"/>
      <c r="F14" s="33"/>
      <c r="G14" s="33"/>
      <c r="H14" s="34"/>
      <c r="J14" s="27"/>
      <c r="M14" s="1"/>
    </row>
    <row r="15" spans="1:21" ht="24" thickBot="1">
      <c r="B15" s="141" t="s">
        <v>2</v>
      </c>
      <c r="C15" s="141"/>
      <c r="D15" s="141"/>
      <c r="E15" s="15" t="s">
        <v>135</v>
      </c>
    </row>
    <row r="16" spans="1:21" ht="18.75">
      <c r="A16" s="16"/>
      <c r="B16" s="17" t="s">
        <v>16</v>
      </c>
      <c r="C16" s="18" t="s">
        <v>89</v>
      </c>
      <c r="D16" s="19"/>
      <c r="E16" s="20"/>
      <c r="F16" s="20"/>
      <c r="G16" s="20"/>
      <c r="H16" s="21"/>
      <c r="I16" s="22" t="s">
        <v>5</v>
      </c>
    </row>
    <row r="17" spans="1:24">
      <c r="A17" s="35">
        <v>1</v>
      </c>
      <c r="B17" s="68" t="s">
        <v>17</v>
      </c>
      <c r="C17" s="3" t="s">
        <v>18</v>
      </c>
      <c r="D17" s="68" t="s">
        <v>19</v>
      </c>
      <c r="E17" s="1">
        <v>504</v>
      </c>
      <c r="F17" s="1">
        <v>486</v>
      </c>
      <c r="G17" s="1">
        <v>480</v>
      </c>
      <c r="H17" s="37">
        <f t="shared" ref="H17:H27" si="0">AVERAGE(E17:G17)</f>
        <v>490</v>
      </c>
      <c r="I17" s="3" t="s">
        <v>20</v>
      </c>
      <c r="P17" s="1"/>
      <c r="Q17" s="1"/>
      <c r="R17" s="1"/>
      <c r="S17" s="5"/>
    </row>
    <row r="18" spans="1:24">
      <c r="A18" s="35">
        <v>2</v>
      </c>
      <c r="B18" s="68" t="s">
        <v>11</v>
      </c>
      <c r="C18" s="3" t="s">
        <v>12</v>
      </c>
      <c r="D18" s="68" t="s">
        <v>13</v>
      </c>
      <c r="E18" s="1">
        <v>476</v>
      </c>
      <c r="F18" s="1">
        <v>474</v>
      </c>
      <c r="G18" s="1">
        <v>467</v>
      </c>
      <c r="H18" s="37">
        <f t="shared" si="0"/>
        <v>472.33333333333331</v>
      </c>
      <c r="J18" t="s">
        <v>24</v>
      </c>
      <c r="P18" s="1"/>
      <c r="Q18" s="1"/>
      <c r="R18" s="1"/>
      <c r="S18" s="5"/>
    </row>
    <row r="19" spans="1:24">
      <c r="A19" s="58"/>
      <c r="B19" s="44" t="s">
        <v>21</v>
      </c>
      <c r="C19" s="44" t="s">
        <v>22</v>
      </c>
      <c r="D19" s="44" t="s">
        <v>23</v>
      </c>
      <c r="E19" s="1">
        <v>448</v>
      </c>
      <c r="F19" s="1">
        <v>417</v>
      </c>
      <c r="G19" s="1">
        <v>413</v>
      </c>
      <c r="H19" s="37">
        <f t="shared" si="0"/>
        <v>426</v>
      </c>
      <c r="I19" t="s">
        <v>27</v>
      </c>
      <c r="J19" t="s">
        <v>28</v>
      </c>
      <c r="P19" s="1"/>
      <c r="Q19" s="1"/>
      <c r="R19" s="1"/>
      <c r="S19" s="5"/>
    </row>
    <row r="20" spans="1:24" ht="15.75" thickBot="1">
      <c r="A20" s="35">
        <v>3</v>
      </c>
      <c r="B20" s="68" t="s">
        <v>42</v>
      </c>
      <c r="C20" s="68" t="s">
        <v>43</v>
      </c>
      <c r="D20" s="68" t="s">
        <v>44</v>
      </c>
      <c r="E20" s="1">
        <v>434</v>
      </c>
      <c r="F20" s="1">
        <v>413</v>
      </c>
      <c r="G20" s="1">
        <v>404</v>
      </c>
      <c r="H20" s="37">
        <f t="shared" si="0"/>
        <v>417</v>
      </c>
      <c r="J20" s="27" t="s">
        <v>32</v>
      </c>
      <c r="P20" s="1"/>
      <c r="Q20" s="1"/>
      <c r="R20" s="1"/>
      <c r="S20" s="5"/>
    </row>
    <row r="21" spans="1:24">
      <c r="A21" s="58"/>
      <c r="B21" s="44" t="s">
        <v>39</v>
      </c>
      <c r="C21" s="44" t="s">
        <v>40</v>
      </c>
      <c r="D21" s="44" t="s">
        <v>13</v>
      </c>
      <c r="E21" s="1">
        <v>425</v>
      </c>
      <c r="F21" s="1">
        <v>411</v>
      </c>
      <c r="G21" s="1">
        <v>405</v>
      </c>
      <c r="H21" s="37">
        <f t="shared" si="0"/>
        <v>413.66666666666669</v>
      </c>
      <c r="I21" t="s">
        <v>33</v>
      </c>
      <c r="J21" s="38" t="s">
        <v>34</v>
      </c>
      <c r="K21" s="39"/>
      <c r="L21" t="s">
        <v>35</v>
      </c>
      <c r="P21" s="1"/>
      <c r="Q21" s="1"/>
      <c r="R21" s="1"/>
      <c r="S21" s="5"/>
    </row>
    <row r="22" spans="1:24" ht="15.75" thickBot="1">
      <c r="A22" s="35">
        <v>4</v>
      </c>
      <c r="B22" s="68" t="s">
        <v>29</v>
      </c>
      <c r="C22" s="3" t="s">
        <v>30</v>
      </c>
      <c r="D22" s="68" t="s">
        <v>31</v>
      </c>
      <c r="E22" s="1">
        <v>406</v>
      </c>
      <c r="F22" s="1">
        <v>397</v>
      </c>
      <c r="G22" s="1">
        <v>395</v>
      </c>
      <c r="H22" s="37">
        <f t="shared" si="0"/>
        <v>399.33333333333331</v>
      </c>
      <c r="J22" s="40" t="s">
        <v>38</v>
      </c>
      <c r="K22" s="41"/>
      <c r="P22" s="1"/>
      <c r="Q22" s="1"/>
      <c r="R22" s="1"/>
      <c r="S22" s="5"/>
    </row>
    <row r="23" spans="1:24">
      <c r="A23" s="35">
        <v>5</v>
      </c>
      <c r="B23" s="68" t="s">
        <v>25</v>
      </c>
      <c r="C23" s="3" t="s">
        <v>26</v>
      </c>
      <c r="D23" s="68" t="s">
        <v>13</v>
      </c>
      <c r="E23" s="1">
        <v>408</v>
      </c>
      <c r="F23" s="1">
        <v>401</v>
      </c>
      <c r="G23" s="1">
        <v>385</v>
      </c>
      <c r="H23" s="37">
        <f t="shared" si="0"/>
        <v>398</v>
      </c>
      <c r="J23" s="27" t="s">
        <v>41</v>
      </c>
      <c r="P23" s="1"/>
      <c r="Q23" s="1"/>
      <c r="R23" s="1"/>
      <c r="S23" s="5"/>
    </row>
    <row r="24" spans="1:24">
      <c r="A24" s="58"/>
      <c r="B24" s="44" t="s">
        <v>199</v>
      </c>
      <c r="C24" s="44" t="s">
        <v>200</v>
      </c>
      <c r="D24" s="44" t="s">
        <v>8</v>
      </c>
      <c r="E24" s="1">
        <v>419</v>
      </c>
      <c r="F24" s="1">
        <v>393</v>
      </c>
      <c r="G24" s="1">
        <v>366</v>
      </c>
      <c r="H24" s="37">
        <f t="shared" si="0"/>
        <v>392.66666666666669</v>
      </c>
      <c r="I24" s="32"/>
      <c r="J24" s="32"/>
      <c r="K24" s="32"/>
      <c r="P24" s="1"/>
      <c r="Q24" s="1"/>
      <c r="R24" s="1"/>
      <c r="S24" s="5"/>
    </row>
    <row r="25" spans="1:24">
      <c r="A25" s="35">
        <v>6</v>
      </c>
      <c r="B25" t="s">
        <v>415</v>
      </c>
      <c r="C25" t="s">
        <v>409</v>
      </c>
      <c r="D25" t="s">
        <v>8</v>
      </c>
      <c r="E25" s="1">
        <v>433</v>
      </c>
      <c r="F25" s="1">
        <v>421</v>
      </c>
      <c r="G25" s="1">
        <v>0</v>
      </c>
      <c r="H25" s="37">
        <f t="shared" si="0"/>
        <v>284.66666666666669</v>
      </c>
      <c r="I25" s="68"/>
      <c r="J25" s="32" t="s">
        <v>45</v>
      </c>
      <c r="K25" s="32"/>
      <c r="P25" s="1"/>
      <c r="Q25" s="1"/>
      <c r="R25" s="1"/>
      <c r="S25" s="5"/>
    </row>
    <row r="26" spans="1:24">
      <c r="A26" s="58"/>
      <c r="B26" s="44" t="s">
        <v>36</v>
      </c>
      <c r="C26" s="44" t="s">
        <v>37</v>
      </c>
      <c r="D26" s="44" t="s">
        <v>8</v>
      </c>
      <c r="E26" s="1">
        <v>350</v>
      </c>
      <c r="F26" s="1">
        <v>325</v>
      </c>
      <c r="G26" s="1">
        <v>0</v>
      </c>
      <c r="H26" s="37">
        <f t="shared" si="0"/>
        <v>225</v>
      </c>
      <c r="I26" s="44"/>
      <c r="J26" t="s">
        <v>46</v>
      </c>
      <c r="K26" s="32"/>
      <c r="P26" s="1"/>
      <c r="Q26" s="1"/>
      <c r="R26" s="1"/>
      <c r="S26" s="5"/>
    </row>
    <row r="27" spans="1:24">
      <c r="A27" s="35">
        <v>7</v>
      </c>
      <c r="B27" s="65" t="s">
        <v>178</v>
      </c>
      <c r="C27" s="65" t="s">
        <v>179</v>
      </c>
      <c r="D27" s="65" t="s">
        <v>8</v>
      </c>
      <c r="E27" s="1">
        <v>180</v>
      </c>
      <c r="F27" s="1">
        <v>0</v>
      </c>
      <c r="G27" s="1">
        <v>0</v>
      </c>
      <c r="H27" s="37">
        <f t="shared" si="0"/>
        <v>60</v>
      </c>
      <c r="K27" s="32"/>
      <c r="P27" s="1"/>
      <c r="Q27" s="1"/>
      <c r="R27" s="1"/>
      <c r="S27" s="5"/>
    </row>
    <row r="28" spans="1:24" ht="15.75" thickBot="1">
      <c r="A28" s="43"/>
      <c r="B28" s="24"/>
      <c r="C28" s="24"/>
      <c r="D28" s="24"/>
      <c r="E28" s="25"/>
      <c r="F28" s="25"/>
      <c r="G28" s="25"/>
      <c r="H28" s="26"/>
    </row>
    <row r="29" spans="1:24" ht="19.5" thickBot="1">
      <c r="B29" s="45"/>
    </row>
    <row r="30" spans="1:24" ht="18.75">
      <c r="A30" s="16"/>
      <c r="B30" s="17" t="s">
        <v>47</v>
      </c>
      <c r="C30" s="18" t="s">
        <v>48</v>
      </c>
      <c r="D30" s="19"/>
      <c r="E30" s="20"/>
      <c r="F30" s="20"/>
      <c r="G30" s="20"/>
      <c r="H30" s="21"/>
      <c r="P30" s="1"/>
      <c r="Q30" s="1"/>
      <c r="R30" s="1"/>
      <c r="S30" s="5"/>
      <c r="T30" s="31"/>
      <c r="U30" s="1"/>
      <c r="V30" s="1"/>
      <c r="W30" s="1"/>
      <c r="X30" s="1"/>
    </row>
    <row r="31" spans="1:24">
      <c r="A31" s="35">
        <v>1</v>
      </c>
      <c r="B31" s="69" t="s">
        <v>51</v>
      </c>
      <c r="C31" s="36" t="s">
        <v>52</v>
      </c>
      <c r="D31" s="69" t="s">
        <v>13</v>
      </c>
      <c r="E31" s="33">
        <v>499</v>
      </c>
      <c r="F31" s="33">
        <v>481</v>
      </c>
      <c r="G31" s="33">
        <v>474</v>
      </c>
      <c r="H31" s="37">
        <f t="shared" ref="H31:H46" si="1">AVERAGE(E31:G31)</f>
        <v>484.66666666666669</v>
      </c>
      <c r="P31" s="1"/>
      <c r="Q31" s="1"/>
      <c r="R31" s="1"/>
      <c r="S31" s="5"/>
      <c r="V31" s="1"/>
      <c r="W31" s="1"/>
      <c r="X31" s="1"/>
    </row>
    <row r="32" spans="1:24">
      <c r="A32" s="58"/>
      <c r="B32" s="60" t="s">
        <v>49</v>
      </c>
      <c r="C32" s="60" t="s">
        <v>50</v>
      </c>
      <c r="D32" s="60" t="s">
        <v>13</v>
      </c>
      <c r="E32" s="33">
        <v>484</v>
      </c>
      <c r="F32" s="33">
        <v>470</v>
      </c>
      <c r="G32" s="33">
        <v>465</v>
      </c>
      <c r="H32" s="37">
        <f t="shared" si="1"/>
        <v>473</v>
      </c>
      <c r="I32" s="22" t="s">
        <v>5</v>
      </c>
      <c r="P32" s="1"/>
      <c r="Q32" s="1"/>
      <c r="R32" s="1"/>
      <c r="S32" s="5"/>
      <c r="V32" s="1"/>
      <c r="W32" s="1"/>
      <c r="X32" s="1"/>
    </row>
    <row r="33" spans="1:24">
      <c r="A33" s="35">
        <v>2</v>
      </c>
      <c r="B33" s="69" t="s">
        <v>53</v>
      </c>
      <c r="C33" s="36" t="s">
        <v>54</v>
      </c>
      <c r="D33" s="69" t="s">
        <v>23</v>
      </c>
      <c r="E33" s="33">
        <v>469</v>
      </c>
      <c r="F33" s="33">
        <v>451</v>
      </c>
      <c r="G33" s="33">
        <v>445</v>
      </c>
      <c r="H33" s="37">
        <f t="shared" si="1"/>
        <v>455</v>
      </c>
      <c r="I33" s="3" t="s">
        <v>20</v>
      </c>
      <c r="P33" s="1"/>
      <c r="Q33" s="1"/>
      <c r="R33" s="1"/>
      <c r="S33" s="5"/>
      <c r="V33" s="1"/>
      <c r="W33" s="1"/>
      <c r="X33" s="1"/>
    </row>
    <row r="34" spans="1:24">
      <c r="A34" s="35">
        <v>3</v>
      </c>
      <c r="B34" s="69" t="s">
        <v>417</v>
      </c>
      <c r="C34" s="36" t="s">
        <v>411</v>
      </c>
      <c r="D34" s="69" t="s">
        <v>81</v>
      </c>
      <c r="E34" s="33">
        <v>458</v>
      </c>
      <c r="F34" s="33">
        <v>456</v>
      </c>
      <c r="G34" s="33">
        <v>451</v>
      </c>
      <c r="H34" s="37">
        <f t="shared" si="1"/>
        <v>455</v>
      </c>
      <c r="J34" t="s">
        <v>24</v>
      </c>
      <c r="P34" s="1"/>
      <c r="Q34" s="1"/>
      <c r="R34" s="1"/>
      <c r="S34" s="5"/>
      <c r="V34" s="1"/>
      <c r="W34" s="1"/>
      <c r="X34" s="1"/>
    </row>
    <row r="35" spans="1:24">
      <c r="A35" s="35">
        <v>4</v>
      </c>
      <c r="B35" s="69" t="s">
        <v>58</v>
      </c>
      <c r="C35" s="69" t="s">
        <v>59</v>
      </c>
      <c r="D35" s="69" t="s">
        <v>19</v>
      </c>
      <c r="E35" s="33">
        <v>470</v>
      </c>
      <c r="F35" s="33">
        <v>437</v>
      </c>
      <c r="G35" s="33">
        <v>425</v>
      </c>
      <c r="H35" s="37">
        <f t="shared" si="1"/>
        <v>444</v>
      </c>
      <c r="P35" s="1"/>
      <c r="Q35" s="1"/>
      <c r="R35" s="1"/>
      <c r="S35" s="5"/>
      <c r="V35" s="1"/>
      <c r="W35" s="1"/>
      <c r="X35" s="1"/>
    </row>
    <row r="36" spans="1:24">
      <c r="A36" s="58"/>
      <c r="B36" s="60" t="s">
        <v>55</v>
      </c>
      <c r="C36" s="60" t="s">
        <v>56</v>
      </c>
      <c r="D36" s="60" t="s">
        <v>57</v>
      </c>
      <c r="E36" s="33">
        <v>438</v>
      </c>
      <c r="F36" s="33">
        <v>437</v>
      </c>
      <c r="G36" s="33">
        <v>429</v>
      </c>
      <c r="H36" s="37">
        <f t="shared" si="1"/>
        <v>434.66666666666669</v>
      </c>
      <c r="I36" t="s">
        <v>27</v>
      </c>
      <c r="J36" t="s">
        <v>28</v>
      </c>
      <c r="P36" s="1"/>
      <c r="Q36" s="1"/>
      <c r="R36" s="1"/>
      <c r="S36" s="5"/>
      <c r="V36" s="1"/>
      <c r="W36" s="1"/>
      <c r="X36" s="1"/>
    </row>
    <row r="37" spans="1:24" ht="15.75" thickBot="1">
      <c r="A37" s="35">
        <v>5</v>
      </c>
      <c r="B37" s="69" t="s">
        <v>416</v>
      </c>
      <c r="C37" s="69" t="s">
        <v>410</v>
      </c>
      <c r="D37" s="69" t="s">
        <v>13</v>
      </c>
      <c r="E37" s="33">
        <v>448</v>
      </c>
      <c r="F37" s="33">
        <v>438</v>
      </c>
      <c r="G37" s="33">
        <v>406</v>
      </c>
      <c r="H37" s="37">
        <f t="shared" si="1"/>
        <v>430.66666666666669</v>
      </c>
      <c r="J37" s="27" t="s">
        <v>32</v>
      </c>
      <c r="P37" s="1"/>
      <c r="Q37" s="1"/>
      <c r="R37" s="1"/>
      <c r="S37" s="5"/>
      <c r="V37" s="1"/>
      <c r="W37" s="1"/>
      <c r="X37" s="1"/>
    </row>
    <row r="38" spans="1:24">
      <c r="A38" s="35">
        <v>6</v>
      </c>
      <c r="B38" s="69" t="s">
        <v>61</v>
      </c>
      <c r="C38" s="69" t="s">
        <v>62</v>
      </c>
      <c r="D38" s="69" t="s">
        <v>23</v>
      </c>
      <c r="E38" s="33">
        <v>442</v>
      </c>
      <c r="F38" s="33">
        <v>438</v>
      </c>
      <c r="G38" s="33">
        <v>409</v>
      </c>
      <c r="H38" s="37">
        <f t="shared" si="1"/>
        <v>429.66666666666669</v>
      </c>
      <c r="J38" s="38" t="s">
        <v>34</v>
      </c>
      <c r="K38" s="39"/>
      <c r="P38" s="1"/>
      <c r="Q38" s="1"/>
      <c r="R38" s="1"/>
      <c r="S38" s="5"/>
      <c r="V38" s="1"/>
      <c r="W38" s="1"/>
      <c r="X38" s="1"/>
    </row>
    <row r="39" spans="1:24" ht="15.75" thickBot="1">
      <c r="A39" s="35">
        <v>7</v>
      </c>
      <c r="B39" s="69" t="s">
        <v>329</v>
      </c>
      <c r="C39" s="69" t="s">
        <v>330</v>
      </c>
      <c r="D39" s="69" t="s">
        <v>81</v>
      </c>
      <c r="E39" s="33">
        <v>425</v>
      </c>
      <c r="F39" s="33">
        <v>371</v>
      </c>
      <c r="G39" s="33">
        <v>360</v>
      </c>
      <c r="H39" s="37">
        <f t="shared" si="1"/>
        <v>385.33333333333331</v>
      </c>
      <c r="I39" t="s">
        <v>33</v>
      </c>
      <c r="J39" s="40" t="s">
        <v>38</v>
      </c>
      <c r="K39" s="41"/>
      <c r="P39" s="1"/>
      <c r="Q39" s="1"/>
      <c r="R39" s="1"/>
      <c r="S39" s="5"/>
      <c r="V39" s="1"/>
      <c r="W39" s="1"/>
      <c r="X39" s="1"/>
    </row>
    <row r="40" spans="1:24">
      <c r="A40" s="58"/>
      <c r="B40" s="60" t="s">
        <v>293</v>
      </c>
      <c r="C40" s="60" t="s">
        <v>294</v>
      </c>
      <c r="D40" s="60" t="s">
        <v>31</v>
      </c>
      <c r="E40" s="33">
        <v>337</v>
      </c>
      <c r="F40" s="33">
        <v>296</v>
      </c>
      <c r="G40" s="33">
        <v>282</v>
      </c>
      <c r="H40" s="37">
        <f t="shared" si="1"/>
        <v>305</v>
      </c>
      <c r="J40" s="27" t="s">
        <v>41</v>
      </c>
      <c r="P40" s="1"/>
      <c r="Q40" s="1"/>
      <c r="R40" s="1"/>
      <c r="S40" s="5"/>
      <c r="V40" s="1"/>
      <c r="W40" s="1"/>
      <c r="X40" s="1"/>
    </row>
    <row r="41" spans="1:24">
      <c r="A41" s="58"/>
      <c r="B41" s="60" t="s">
        <v>63</v>
      </c>
      <c r="C41" s="60" t="s">
        <v>64</v>
      </c>
      <c r="D41" s="60" t="s">
        <v>8</v>
      </c>
      <c r="E41" s="33">
        <v>448</v>
      </c>
      <c r="F41" s="33">
        <v>436</v>
      </c>
      <c r="G41" s="33">
        <v>0</v>
      </c>
      <c r="H41" s="37">
        <f t="shared" si="1"/>
        <v>294.66666666666669</v>
      </c>
      <c r="J41" s="32"/>
      <c r="K41" s="32"/>
      <c r="P41" s="1"/>
      <c r="Q41" s="1"/>
      <c r="R41" s="1"/>
      <c r="S41" s="5"/>
      <c r="V41" s="1"/>
      <c r="W41" s="1"/>
      <c r="X41" s="1"/>
    </row>
    <row r="42" spans="1:24">
      <c r="A42" s="35">
        <v>8</v>
      </c>
      <c r="B42" s="32" t="s">
        <v>65</v>
      </c>
      <c r="C42" s="32" t="s">
        <v>66</v>
      </c>
      <c r="D42" s="32" t="s">
        <v>44</v>
      </c>
      <c r="E42" s="33">
        <v>453</v>
      </c>
      <c r="F42" s="33">
        <v>419</v>
      </c>
      <c r="G42" s="33">
        <v>0</v>
      </c>
      <c r="H42" s="37">
        <f t="shared" si="1"/>
        <v>290.66666666666669</v>
      </c>
      <c r="I42" s="68"/>
      <c r="J42" s="32" t="s">
        <v>45</v>
      </c>
      <c r="P42" s="1"/>
      <c r="Q42" s="1"/>
      <c r="R42" s="1"/>
      <c r="S42" s="5"/>
      <c r="V42" s="1"/>
      <c r="W42" s="1"/>
      <c r="X42" s="1"/>
    </row>
    <row r="43" spans="1:24">
      <c r="A43" s="35">
        <v>9</v>
      </c>
      <c r="B43" s="69" t="s">
        <v>419</v>
      </c>
      <c r="C43" s="69" t="s">
        <v>413</v>
      </c>
      <c r="D43" s="69" t="s">
        <v>31</v>
      </c>
      <c r="E43" s="33">
        <v>208</v>
      </c>
      <c r="F43" s="33">
        <v>171</v>
      </c>
      <c r="G43" s="33">
        <v>0</v>
      </c>
      <c r="H43" s="37">
        <f t="shared" si="1"/>
        <v>126.33333333333333</v>
      </c>
      <c r="I43" s="44"/>
      <c r="J43" t="s">
        <v>46</v>
      </c>
      <c r="P43" s="1"/>
      <c r="Q43" s="1"/>
      <c r="R43" s="1"/>
      <c r="S43" s="5"/>
      <c r="V43" s="1"/>
      <c r="W43" s="1"/>
      <c r="X43" s="1"/>
    </row>
    <row r="44" spans="1:24">
      <c r="A44" s="35">
        <v>10</v>
      </c>
      <c r="B44" s="64" t="s">
        <v>577</v>
      </c>
      <c r="C44" s="64" t="s">
        <v>578</v>
      </c>
      <c r="D44" s="64" t="s">
        <v>8</v>
      </c>
      <c r="E44" s="33">
        <v>467</v>
      </c>
      <c r="F44" s="33">
        <v>0</v>
      </c>
      <c r="G44" s="33">
        <v>0</v>
      </c>
      <c r="H44" s="37">
        <f t="shared" si="1"/>
        <v>155.66666666666666</v>
      </c>
      <c r="P44" s="1"/>
      <c r="Q44" s="1"/>
      <c r="R44" s="1"/>
      <c r="S44" s="5"/>
      <c r="V44" s="1"/>
      <c r="W44" s="1"/>
      <c r="X44" s="1"/>
    </row>
    <row r="45" spans="1:24">
      <c r="A45" s="53">
        <v>11</v>
      </c>
      <c r="B45" t="s">
        <v>617</v>
      </c>
      <c r="C45" t="s">
        <v>616</v>
      </c>
      <c r="D45" t="s">
        <v>141</v>
      </c>
      <c r="E45" s="1">
        <v>444</v>
      </c>
      <c r="F45" s="33">
        <v>0</v>
      </c>
      <c r="G45" s="33">
        <v>0</v>
      </c>
      <c r="H45" s="37">
        <f t="shared" si="1"/>
        <v>148</v>
      </c>
      <c r="P45" s="1"/>
      <c r="Q45" s="1"/>
      <c r="R45" s="1"/>
      <c r="S45" s="5"/>
      <c r="V45" s="1"/>
      <c r="W45" s="1"/>
      <c r="X45" s="1"/>
    </row>
    <row r="46" spans="1:24">
      <c r="A46" s="53">
        <v>12</v>
      </c>
      <c r="B46" s="64" t="s">
        <v>418</v>
      </c>
      <c r="C46" s="64" t="s">
        <v>412</v>
      </c>
      <c r="D46" s="64" t="s">
        <v>111</v>
      </c>
      <c r="E46" s="33">
        <v>352</v>
      </c>
      <c r="F46" s="33">
        <v>0</v>
      </c>
      <c r="G46" s="33">
        <v>0</v>
      </c>
      <c r="H46" s="37">
        <f t="shared" si="1"/>
        <v>117.33333333333333</v>
      </c>
      <c r="P46" s="1"/>
      <c r="Q46" s="1"/>
      <c r="R46" s="1"/>
      <c r="S46" s="5"/>
      <c r="V46" s="1"/>
      <c r="W46" s="1"/>
      <c r="X46" s="1"/>
    </row>
    <row r="47" spans="1:24" ht="15.75" thickBot="1">
      <c r="A47" s="43"/>
      <c r="B47" s="24"/>
      <c r="C47" s="24"/>
      <c r="D47" s="24"/>
      <c r="E47" s="25"/>
      <c r="F47" s="25"/>
      <c r="G47" s="25"/>
      <c r="H47" s="26"/>
      <c r="V47" s="1"/>
      <c r="W47" s="1"/>
      <c r="X47" s="1"/>
    </row>
    <row r="48" spans="1:24">
      <c r="H48" s="31"/>
      <c r="M48" s="1"/>
      <c r="Q48" s="1"/>
      <c r="R48" s="1"/>
      <c r="S48" s="1"/>
      <c r="T48" s="31"/>
      <c r="U48" s="1"/>
      <c r="V48" s="1"/>
      <c r="W48" s="1"/>
      <c r="X48" s="1"/>
    </row>
    <row r="49" spans="1:24" s="29" customFormat="1" ht="24" thickBot="1">
      <c r="A49" s="28"/>
      <c r="B49" s="141" t="s">
        <v>73</v>
      </c>
      <c r="C49" s="141"/>
      <c r="D49" s="141"/>
      <c r="E49" s="15" t="s">
        <v>135</v>
      </c>
      <c r="F49" s="28"/>
      <c r="G49" s="28"/>
      <c r="H49" s="30"/>
    </row>
    <row r="50" spans="1:24" ht="18.75">
      <c r="A50" s="16"/>
      <c r="B50" s="17" t="s">
        <v>74</v>
      </c>
      <c r="C50" s="18" t="s">
        <v>153</v>
      </c>
      <c r="D50" s="19"/>
      <c r="E50" s="20"/>
      <c r="F50" s="20"/>
      <c r="G50" s="20"/>
      <c r="H50" s="48"/>
    </row>
    <row r="51" spans="1:24">
      <c r="A51" s="35">
        <v>1</v>
      </c>
      <c r="B51" s="68" t="s">
        <v>75</v>
      </c>
      <c r="C51" s="68" t="s">
        <v>76</v>
      </c>
      <c r="D51" s="68" t="s">
        <v>138</v>
      </c>
      <c r="E51" s="1">
        <v>531</v>
      </c>
      <c r="F51" s="1">
        <v>529</v>
      </c>
      <c r="G51" s="1">
        <v>522</v>
      </c>
      <c r="H51" s="37">
        <f>AVERAGE(E51:G51)</f>
        <v>527.33333333333337</v>
      </c>
      <c r="P51" s="1"/>
      <c r="Q51" s="1"/>
      <c r="R51" s="1"/>
      <c r="S51" s="5"/>
    </row>
    <row r="52" spans="1:24">
      <c r="A52" s="35">
        <v>2</v>
      </c>
      <c r="B52" t="s">
        <v>86</v>
      </c>
      <c r="C52" t="s">
        <v>87</v>
      </c>
      <c r="D52" t="s">
        <v>44</v>
      </c>
      <c r="E52" s="1">
        <v>300</v>
      </c>
      <c r="F52" s="1">
        <v>227</v>
      </c>
      <c r="G52" s="1">
        <v>0</v>
      </c>
      <c r="H52" s="37">
        <f>AVERAGE(E52:G52)</f>
        <v>175.66666666666666</v>
      </c>
      <c r="P52" s="1"/>
      <c r="Q52" s="1"/>
      <c r="R52" s="1"/>
      <c r="S52" s="5"/>
    </row>
    <row r="53" spans="1:24">
      <c r="A53" s="35">
        <v>3</v>
      </c>
      <c r="B53" t="s">
        <v>515</v>
      </c>
      <c r="C53" t="s">
        <v>516</v>
      </c>
      <c r="D53" t="s">
        <v>60</v>
      </c>
      <c r="E53" s="1">
        <v>291</v>
      </c>
      <c r="F53" s="1">
        <v>280</v>
      </c>
      <c r="G53" s="1">
        <v>230</v>
      </c>
      <c r="H53" s="37">
        <f>AVERAGE(E53:G53)</f>
        <v>267</v>
      </c>
      <c r="P53" s="1"/>
      <c r="Q53" s="1"/>
      <c r="R53" s="1"/>
      <c r="S53" s="5"/>
    </row>
    <row r="54" spans="1:24">
      <c r="A54" s="59"/>
      <c r="B54" s="44" t="s">
        <v>67</v>
      </c>
      <c r="C54" s="44" t="s">
        <v>68</v>
      </c>
      <c r="D54" s="44" t="s">
        <v>31</v>
      </c>
      <c r="E54" s="6">
        <v>381</v>
      </c>
      <c r="F54" s="6">
        <v>0</v>
      </c>
      <c r="G54" s="6">
        <v>0</v>
      </c>
      <c r="H54" s="46">
        <f>AVERAGE(E54:G54)</f>
        <v>127</v>
      </c>
      <c r="P54" s="1"/>
      <c r="Q54" s="1"/>
      <c r="R54" s="1"/>
      <c r="S54" s="5"/>
    </row>
    <row r="55" spans="1:24">
      <c r="A55" s="35">
        <v>4</v>
      </c>
      <c r="B55" s="65" t="s">
        <v>517</v>
      </c>
      <c r="C55" s="65" t="s">
        <v>518</v>
      </c>
      <c r="D55" s="65" t="s">
        <v>44</v>
      </c>
      <c r="E55" s="1">
        <v>284</v>
      </c>
      <c r="F55" s="1">
        <v>0</v>
      </c>
      <c r="G55" s="1">
        <v>0</v>
      </c>
      <c r="H55" s="37">
        <f>AVERAGE(E55:G55)</f>
        <v>94.666666666666671</v>
      </c>
      <c r="P55" s="1"/>
      <c r="Q55" s="1"/>
      <c r="R55" s="1"/>
      <c r="S55" s="5"/>
    </row>
    <row r="56" spans="1:24">
      <c r="A56" s="53">
        <v>5</v>
      </c>
      <c r="B56" s="32"/>
      <c r="C56" s="32"/>
      <c r="D56" s="32"/>
      <c r="E56" s="33"/>
      <c r="F56" s="33"/>
      <c r="G56" s="33"/>
      <c r="H56" s="37"/>
    </row>
    <row r="57" spans="1:24">
      <c r="A57" s="42">
        <v>7</v>
      </c>
      <c r="B57" s="32"/>
      <c r="C57" s="32"/>
      <c r="D57" s="32"/>
      <c r="E57" s="33"/>
      <c r="F57" s="33"/>
      <c r="G57" s="33"/>
      <c r="H57" s="37"/>
      <c r="O57" s="1"/>
      <c r="P57" s="1"/>
      <c r="Q57" s="1"/>
      <c r="R57" s="1"/>
      <c r="T57" s="1"/>
      <c r="U57" s="1"/>
      <c r="V57" s="1"/>
      <c r="W57" s="31"/>
    </row>
    <row r="58" spans="1:24">
      <c r="A58" s="42">
        <v>8</v>
      </c>
      <c r="B58" s="32"/>
      <c r="C58" s="32"/>
      <c r="D58" s="32"/>
      <c r="E58" s="33"/>
      <c r="F58" s="33"/>
      <c r="G58" s="33"/>
      <c r="H58" s="37"/>
      <c r="I58" s="68"/>
      <c r="J58" s="32" t="s">
        <v>45</v>
      </c>
      <c r="N58" s="1"/>
      <c r="P58" s="1"/>
      <c r="T58" s="1"/>
      <c r="U58" s="1"/>
      <c r="V58" s="1"/>
      <c r="W58" s="31"/>
    </row>
    <row r="59" spans="1:24">
      <c r="A59" s="42"/>
      <c r="B59" s="32"/>
      <c r="C59" s="32"/>
      <c r="D59" s="32"/>
      <c r="E59" s="33"/>
      <c r="F59" s="33"/>
      <c r="G59" s="33"/>
      <c r="H59" s="37"/>
      <c r="I59" s="44"/>
      <c r="J59" t="s">
        <v>46</v>
      </c>
      <c r="N59" s="1"/>
      <c r="P59" s="1"/>
      <c r="R59" s="11"/>
      <c r="T59" s="1"/>
      <c r="U59" s="1"/>
      <c r="V59" s="1"/>
      <c r="W59" s="5"/>
    </row>
    <row r="60" spans="1:24" ht="18.75">
      <c r="A60" s="42"/>
      <c r="B60" s="49" t="s">
        <v>88</v>
      </c>
      <c r="C60" s="50" t="s">
        <v>89</v>
      </c>
      <c r="D60" s="32"/>
      <c r="E60" s="33"/>
      <c r="F60" s="33"/>
      <c r="G60" s="33"/>
      <c r="H60" s="37"/>
      <c r="P60" s="1"/>
      <c r="Q60" s="1"/>
      <c r="R60" s="1"/>
      <c r="S60" s="5"/>
      <c r="T60" s="1"/>
      <c r="U60" s="1"/>
      <c r="V60" s="1"/>
      <c r="W60" s="31"/>
    </row>
    <row r="61" spans="1:24">
      <c r="A61" s="35">
        <v>1</v>
      </c>
      <c r="B61" s="68" t="s">
        <v>92</v>
      </c>
      <c r="C61" s="3" t="s">
        <v>93</v>
      </c>
      <c r="D61" s="68" t="s">
        <v>138</v>
      </c>
      <c r="E61" s="1">
        <v>545</v>
      </c>
      <c r="F61" s="1">
        <v>542</v>
      </c>
      <c r="G61" s="1">
        <v>539</v>
      </c>
      <c r="H61" s="37">
        <f t="shared" ref="H61:H73" si="2">AVERAGE(E61:G61)</f>
        <v>542</v>
      </c>
      <c r="I61" s="22" t="s">
        <v>5</v>
      </c>
      <c r="P61" s="1"/>
      <c r="Q61" s="1"/>
      <c r="R61" s="1"/>
      <c r="S61" s="5"/>
      <c r="T61" s="31"/>
      <c r="U61" s="1"/>
      <c r="V61" s="1"/>
      <c r="W61" s="1"/>
      <c r="X61" s="1"/>
    </row>
    <row r="62" spans="1:24">
      <c r="A62" s="35">
        <v>2</v>
      </c>
      <c r="B62" s="68" t="s">
        <v>90</v>
      </c>
      <c r="C62" s="3" t="s">
        <v>91</v>
      </c>
      <c r="D62" s="68" t="s">
        <v>31</v>
      </c>
      <c r="E62" s="1">
        <v>544</v>
      </c>
      <c r="F62" s="1">
        <v>541</v>
      </c>
      <c r="G62" s="1">
        <v>525</v>
      </c>
      <c r="H62" s="37">
        <f t="shared" si="2"/>
        <v>536.66666666666663</v>
      </c>
      <c r="I62" s="3" t="s">
        <v>20</v>
      </c>
      <c r="P62" s="1"/>
      <c r="Q62" s="1"/>
      <c r="R62" s="1"/>
      <c r="S62" s="5"/>
      <c r="U62" s="1"/>
      <c r="V62" s="1"/>
      <c r="W62" s="1"/>
      <c r="X62" s="1"/>
    </row>
    <row r="63" spans="1:24">
      <c r="A63" s="35">
        <v>3</v>
      </c>
      <c r="B63" s="68" t="s">
        <v>77</v>
      </c>
      <c r="C63" s="68" t="s">
        <v>78</v>
      </c>
      <c r="D63" s="68" t="s">
        <v>19</v>
      </c>
      <c r="E63" s="1">
        <v>502</v>
      </c>
      <c r="F63" s="1">
        <v>502</v>
      </c>
      <c r="G63" s="1">
        <v>482</v>
      </c>
      <c r="H63" s="37">
        <f t="shared" si="2"/>
        <v>495.33333333333331</v>
      </c>
      <c r="J63" t="s">
        <v>24</v>
      </c>
      <c r="P63" s="1"/>
      <c r="Q63" s="1"/>
      <c r="R63" s="1"/>
      <c r="S63" s="5"/>
      <c r="U63" s="1"/>
      <c r="V63" s="1"/>
      <c r="W63" s="1"/>
      <c r="X63" s="1"/>
    </row>
    <row r="64" spans="1:24">
      <c r="A64" s="35">
        <v>4</v>
      </c>
      <c r="B64" s="68" t="s">
        <v>101</v>
      </c>
      <c r="C64" s="68" t="s">
        <v>102</v>
      </c>
      <c r="D64" s="68" t="s">
        <v>31</v>
      </c>
      <c r="E64" s="1">
        <v>499</v>
      </c>
      <c r="F64" s="1">
        <v>497</v>
      </c>
      <c r="G64" s="1">
        <v>488</v>
      </c>
      <c r="H64" s="37">
        <f t="shared" si="2"/>
        <v>494.66666666666669</v>
      </c>
      <c r="P64" s="1"/>
      <c r="Q64" s="1"/>
      <c r="R64" s="1"/>
      <c r="S64" s="5"/>
      <c r="U64" s="1"/>
      <c r="V64" s="1"/>
      <c r="W64" s="1"/>
      <c r="X64" s="1"/>
    </row>
    <row r="65" spans="1:24">
      <c r="A65" s="35">
        <v>5</v>
      </c>
      <c r="B65" s="68" t="s">
        <v>97</v>
      </c>
      <c r="C65" s="68" t="s">
        <v>98</v>
      </c>
      <c r="D65" s="68" t="s">
        <v>31</v>
      </c>
      <c r="E65" s="1">
        <v>456</v>
      </c>
      <c r="F65" s="1">
        <v>435</v>
      </c>
      <c r="G65" s="1">
        <v>428</v>
      </c>
      <c r="H65" s="37">
        <f t="shared" si="2"/>
        <v>439.66666666666669</v>
      </c>
      <c r="I65" t="s">
        <v>27</v>
      </c>
      <c r="P65" s="1"/>
      <c r="Q65" s="1"/>
      <c r="R65" s="1"/>
      <c r="S65" s="5"/>
      <c r="U65" s="1"/>
      <c r="V65" s="1"/>
      <c r="W65" s="1"/>
      <c r="X65" s="1"/>
    </row>
    <row r="66" spans="1:24">
      <c r="A66" s="35">
        <v>6</v>
      </c>
      <c r="B66" s="68" t="s">
        <v>525</v>
      </c>
      <c r="C66" s="68" t="s">
        <v>526</v>
      </c>
      <c r="D66" s="68" t="s">
        <v>60</v>
      </c>
      <c r="E66" s="1">
        <v>400</v>
      </c>
      <c r="F66" s="1">
        <v>398</v>
      </c>
      <c r="G66" s="1">
        <v>368</v>
      </c>
      <c r="H66" s="37">
        <f t="shared" si="2"/>
        <v>388.66666666666669</v>
      </c>
      <c r="J66" t="s">
        <v>28</v>
      </c>
      <c r="P66" s="1"/>
      <c r="Q66" s="1"/>
      <c r="R66" s="1"/>
      <c r="S66" s="5"/>
      <c r="U66" s="1"/>
      <c r="V66" s="1"/>
      <c r="W66" s="1"/>
      <c r="X66" s="1"/>
    </row>
    <row r="67" spans="1:24">
      <c r="A67" s="35">
        <v>7</v>
      </c>
      <c r="B67" s="68" t="s">
        <v>94</v>
      </c>
      <c r="C67" s="68" t="s">
        <v>95</v>
      </c>
      <c r="D67" s="68" t="s">
        <v>96</v>
      </c>
      <c r="E67" s="1">
        <v>352</v>
      </c>
      <c r="F67" s="1">
        <v>348</v>
      </c>
      <c r="G67" s="1">
        <v>317</v>
      </c>
      <c r="H67" s="37">
        <f t="shared" si="2"/>
        <v>339</v>
      </c>
      <c r="P67" s="1"/>
      <c r="Q67" s="1"/>
      <c r="R67" s="1"/>
      <c r="S67" s="5"/>
      <c r="U67" s="1"/>
      <c r="V67" s="1"/>
      <c r="W67" s="1"/>
      <c r="X67" s="1"/>
    </row>
    <row r="68" spans="1:24" ht="15.75" thickBot="1">
      <c r="A68" s="35">
        <v>8</v>
      </c>
      <c r="B68" s="68" t="s">
        <v>527</v>
      </c>
      <c r="C68" s="68" t="s">
        <v>528</v>
      </c>
      <c r="D68" s="68" t="s">
        <v>57</v>
      </c>
      <c r="E68" s="1">
        <v>348</v>
      </c>
      <c r="F68" s="1">
        <v>302</v>
      </c>
      <c r="G68" s="1">
        <v>295</v>
      </c>
      <c r="H68" s="37">
        <f t="shared" si="2"/>
        <v>315</v>
      </c>
      <c r="I68" t="s">
        <v>33</v>
      </c>
      <c r="P68" s="1"/>
      <c r="Q68" s="1"/>
      <c r="R68" s="1"/>
      <c r="S68" s="5"/>
      <c r="U68" s="1"/>
      <c r="V68" s="1"/>
      <c r="W68" s="1"/>
      <c r="X68" s="1"/>
    </row>
    <row r="69" spans="1:24">
      <c r="A69" s="42">
        <v>9</v>
      </c>
      <c r="B69" t="s">
        <v>529</v>
      </c>
      <c r="C69" t="s">
        <v>530</v>
      </c>
      <c r="D69" t="s">
        <v>44</v>
      </c>
      <c r="E69" s="1">
        <v>400</v>
      </c>
      <c r="F69" s="1">
        <v>292</v>
      </c>
      <c r="G69" s="1">
        <v>184</v>
      </c>
      <c r="H69" s="37">
        <f t="shared" si="2"/>
        <v>292</v>
      </c>
      <c r="J69" s="38" t="s">
        <v>34</v>
      </c>
      <c r="K69" s="39"/>
      <c r="P69" s="1"/>
      <c r="Q69" s="1"/>
      <c r="R69" s="1"/>
      <c r="S69" s="5"/>
      <c r="U69" s="1"/>
      <c r="V69" s="1"/>
      <c r="W69" s="1"/>
      <c r="X69" s="1"/>
    </row>
    <row r="70" spans="1:24" ht="15.75" thickBot="1">
      <c r="A70" s="42">
        <v>10</v>
      </c>
      <c r="B70" t="s">
        <v>84</v>
      </c>
      <c r="C70" t="s">
        <v>85</v>
      </c>
      <c r="D70" t="s">
        <v>44</v>
      </c>
      <c r="E70" s="1">
        <v>292</v>
      </c>
      <c r="F70" s="1">
        <v>287</v>
      </c>
      <c r="G70" s="1">
        <v>282</v>
      </c>
      <c r="H70" s="37">
        <f t="shared" si="2"/>
        <v>287</v>
      </c>
      <c r="J70" s="40" t="s">
        <v>38</v>
      </c>
      <c r="K70" s="41"/>
      <c r="P70" s="1"/>
      <c r="Q70" s="1"/>
      <c r="R70" s="1"/>
      <c r="S70" s="5"/>
      <c r="U70" s="1"/>
      <c r="V70" s="1"/>
      <c r="W70" s="1"/>
      <c r="X70" s="1"/>
    </row>
    <row r="71" spans="1:24" ht="15.75" thickBot="1">
      <c r="A71" s="42">
        <v>11</v>
      </c>
      <c r="B71" s="68" t="s">
        <v>79</v>
      </c>
      <c r="C71" s="68" t="s">
        <v>80</v>
      </c>
      <c r="D71" s="68" t="s">
        <v>81</v>
      </c>
      <c r="E71" s="1">
        <v>421</v>
      </c>
      <c r="F71" s="1">
        <v>387</v>
      </c>
      <c r="G71" s="1">
        <v>0</v>
      </c>
      <c r="H71" s="37">
        <f t="shared" si="2"/>
        <v>269.33333333333331</v>
      </c>
      <c r="J71" s="32"/>
      <c r="K71" s="32"/>
      <c r="P71" s="1"/>
      <c r="Q71" s="1"/>
      <c r="R71" s="1"/>
      <c r="S71" s="5"/>
      <c r="U71" s="1"/>
      <c r="V71" s="1"/>
      <c r="W71" s="1"/>
      <c r="X71" s="1"/>
    </row>
    <row r="72" spans="1:24" ht="15.75" thickBot="1">
      <c r="A72" s="42">
        <v>12</v>
      </c>
      <c r="B72" t="s">
        <v>82</v>
      </c>
      <c r="C72" t="s">
        <v>83</v>
      </c>
      <c r="D72" t="s">
        <v>19</v>
      </c>
      <c r="E72" s="1">
        <v>336</v>
      </c>
      <c r="F72" s="1">
        <v>0</v>
      </c>
      <c r="G72" s="1">
        <v>0</v>
      </c>
      <c r="H72" s="37">
        <f t="shared" si="2"/>
        <v>112</v>
      </c>
      <c r="J72" s="51" t="s">
        <v>105</v>
      </c>
      <c r="K72" s="52"/>
      <c r="L72" t="s">
        <v>106</v>
      </c>
      <c r="P72" s="1"/>
      <c r="Q72" s="1"/>
      <c r="R72" s="1"/>
      <c r="S72" s="5"/>
      <c r="U72" s="1"/>
      <c r="V72" s="1"/>
      <c r="W72" s="1"/>
      <c r="X72" s="1"/>
    </row>
    <row r="73" spans="1:24">
      <c r="A73" s="42">
        <v>13</v>
      </c>
      <c r="B73" t="s">
        <v>579</v>
      </c>
      <c r="C73" t="s">
        <v>580</v>
      </c>
      <c r="D73" t="s">
        <v>8</v>
      </c>
      <c r="E73" s="1">
        <v>258</v>
      </c>
      <c r="F73" s="1">
        <v>0</v>
      </c>
      <c r="G73" s="1">
        <v>0</v>
      </c>
      <c r="H73" s="37">
        <f t="shared" si="2"/>
        <v>86</v>
      </c>
      <c r="J73" s="32"/>
      <c r="K73" s="32"/>
      <c r="P73" s="1"/>
      <c r="Q73" s="1"/>
      <c r="R73" s="1"/>
      <c r="S73" s="5"/>
      <c r="U73" s="1"/>
      <c r="V73" s="1"/>
      <c r="W73" s="1"/>
      <c r="X73" s="1"/>
    </row>
    <row r="74" spans="1:24">
      <c r="A74" s="42"/>
      <c r="B74" s="32"/>
      <c r="C74" s="32"/>
      <c r="D74" s="32"/>
      <c r="E74" s="33"/>
      <c r="F74" s="33"/>
      <c r="G74" s="33"/>
      <c r="H74" s="37"/>
      <c r="U74" s="1"/>
      <c r="V74" s="1"/>
      <c r="W74" s="1"/>
      <c r="X74" s="1"/>
    </row>
    <row r="75" spans="1:24" ht="18.75">
      <c r="A75" s="42"/>
      <c r="B75" s="49" t="s">
        <v>103</v>
      </c>
      <c r="C75" s="50" t="s">
        <v>572</v>
      </c>
      <c r="D75" s="32"/>
      <c r="E75" s="33"/>
      <c r="F75" s="33"/>
      <c r="G75" s="33"/>
      <c r="H75" s="37"/>
      <c r="M75" s="1"/>
      <c r="N75" s="1"/>
      <c r="P75" s="1"/>
      <c r="T75" s="1"/>
      <c r="U75" s="1"/>
      <c r="V75" s="1"/>
      <c r="W75" s="31"/>
    </row>
    <row r="76" spans="1:24">
      <c r="A76" s="35">
        <v>1</v>
      </c>
      <c r="B76" s="68" t="s">
        <v>69</v>
      </c>
      <c r="C76" s="3" t="s">
        <v>70</v>
      </c>
      <c r="D76" s="68" t="s">
        <v>31</v>
      </c>
      <c r="E76" s="1">
        <v>534</v>
      </c>
      <c r="F76" s="1">
        <v>523</v>
      </c>
      <c r="G76" s="1">
        <v>519</v>
      </c>
      <c r="H76" s="37">
        <f t="shared" ref="H76:H81" si="3">AVERAGE(E76:G76)</f>
        <v>525.33333333333337</v>
      </c>
      <c r="P76" s="1"/>
      <c r="Q76" s="1"/>
      <c r="R76" s="1"/>
      <c r="S76" s="5"/>
      <c r="T76" s="1"/>
      <c r="U76" s="1"/>
      <c r="V76" s="1"/>
      <c r="W76" s="31"/>
    </row>
    <row r="77" spans="1:24">
      <c r="A77" s="35">
        <v>2</v>
      </c>
      <c r="B77" s="68" t="s">
        <v>519</v>
      </c>
      <c r="C77" s="68" t="s">
        <v>520</v>
      </c>
      <c r="D77" s="68" t="s">
        <v>57</v>
      </c>
      <c r="E77" s="1">
        <v>442</v>
      </c>
      <c r="F77" s="1">
        <v>420</v>
      </c>
      <c r="G77" s="1">
        <v>393</v>
      </c>
      <c r="H77" s="37">
        <f t="shared" si="3"/>
        <v>418.33333333333331</v>
      </c>
      <c r="P77" s="1"/>
      <c r="Q77" s="1"/>
      <c r="R77" s="1"/>
      <c r="S77" s="5"/>
      <c r="T77" s="1"/>
      <c r="U77" s="1"/>
      <c r="V77" s="1"/>
      <c r="W77" s="31"/>
    </row>
    <row r="78" spans="1:24">
      <c r="A78" s="35">
        <v>3</v>
      </c>
      <c r="B78" s="68" t="s">
        <v>120</v>
      </c>
      <c r="C78" s="68" t="s">
        <v>121</v>
      </c>
      <c r="D78" s="68" t="s">
        <v>57</v>
      </c>
      <c r="E78" s="1">
        <v>391</v>
      </c>
      <c r="F78" s="1">
        <v>389</v>
      </c>
      <c r="G78" s="1">
        <v>384</v>
      </c>
      <c r="H78" s="37">
        <f t="shared" si="3"/>
        <v>388</v>
      </c>
      <c r="P78" s="1"/>
      <c r="Q78" s="1"/>
      <c r="R78" s="1"/>
      <c r="S78" s="5"/>
      <c r="T78" s="31"/>
      <c r="U78" s="1"/>
      <c r="V78" s="1"/>
      <c r="W78" s="1"/>
      <c r="X78" s="1"/>
    </row>
    <row r="79" spans="1:24">
      <c r="A79" s="35">
        <v>4</v>
      </c>
      <c r="B79" s="68" t="s">
        <v>71</v>
      </c>
      <c r="C79" s="68" t="s">
        <v>72</v>
      </c>
      <c r="D79" s="68" t="s">
        <v>31</v>
      </c>
      <c r="E79" s="1">
        <v>367</v>
      </c>
      <c r="F79" s="1">
        <v>356</v>
      </c>
      <c r="G79" s="1">
        <v>346</v>
      </c>
      <c r="H79" s="37">
        <f t="shared" si="3"/>
        <v>356.33333333333331</v>
      </c>
      <c r="P79" s="1"/>
      <c r="Q79" s="1"/>
      <c r="R79" s="1"/>
      <c r="S79" s="5"/>
      <c r="T79" s="31"/>
      <c r="U79" s="1"/>
      <c r="V79" s="1"/>
      <c r="W79" s="1"/>
      <c r="X79" s="1"/>
    </row>
    <row r="80" spans="1:24">
      <c r="A80" s="53">
        <v>5</v>
      </c>
      <c r="B80" t="s">
        <v>521</v>
      </c>
      <c r="C80" t="s">
        <v>522</v>
      </c>
      <c r="D80" t="s">
        <v>60</v>
      </c>
      <c r="E80" s="1">
        <v>275</v>
      </c>
      <c r="F80" s="1">
        <v>237</v>
      </c>
      <c r="G80" s="1">
        <v>0</v>
      </c>
      <c r="H80" s="37">
        <f t="shared" si="3"/>
        <v>170.66666666666666</v>
      </c>
      <c r="P80" s="1"/>
      <c r="Q80" s="1"/>
      <c r="R80" s="1"/>
      <c r="S80" s="5"/>
      <c r="T80" s="31"/>
      <c r="U80" s="1"/>
      <c r="V80" s="1"/>
      <c r="W80" s="1"/>
      <c r="X80" s="1"/>
    </row>
    <row r="81" spans="1:24">
      <c r="A81" s="59"/>
      <c r="B81" s="44" t="s">
        <v>523</v>
      </c>
      <c r="C81" s="44" t="s">
        <v>524</v>
      </c>
      <c r="D81" s="44" t="s">
        <v>96</v>
      </c>
      <c r="E81" s="1">
        <v>123</v>
      </c>
      <c r="F81" s="1">
        <v>0</v>
      </c>
      <c r="G81" s="1">
        <v>0</v>
      </c>
      <c r="H81" s="37">
        <f t="shared" si="3"/>
        <v>41</v>
      </c>
      <c r="P81" s="1"/>
      <c r="Q81" s="1"/>
      <c r="R81" s="1"/>
      <c r="S81" s="5"/>
      <c r="T81" s="31"/>
      <c r="U81" s="1"/>
      <c r="V81" s="1"/>
      <c r="W81" s="1"/>
      <c r="X81" s="1"/>
    </row>
    <row r="82" spans="1:24">
      <c r="A82" s="42"/>
      <c r="B82" s="32"/>
      <c r="C82" s="32"/>
      <c r="D82" s="32"/>
      <c r="E82" s="33"/>
      <c r="F82" s="33"/>
      <c r="G82" s="33"/>
      <c r="H82" s="37"/>
      <c r="M82" s="1"/>
      <c r="P82" s="1"/>
      <c r="T82" s="1"/>
      <c r="U82" s="1"/>
      <c r="V82" s="1"/>
      <c r="W82" s="31"/>
    </row>
    <row r="83" spans="1:24" ht="18.75">
      <c r="A83" s="42"/>
      <c r="B83" s="49" t="s">
        <v>3</v>
      </c>
      <c r="C83" s="50" t="s">
        <v>104</v>
      </c>
      <c r="D83" s="32"/>
      <c r="E83" s="33"/>
      <c r="F83" s="33"/>
      <c r="G83" s="33"/>
      <c r="H83" s="37"/>
      <c r="M83" s="1"/>
      <c r="P83" s="1"/>
      <c r="T83" s="1"/>
      <c r="U83" s="1"/>
      <c r="V83" s="1"/>
      <c r="W83" s="31"/>
    </row>
    <row r="84" spans="1:24">
      <c r="A84" s="35">
        <v>1</v>
      </c>
      <c r="B84" s="68" t="s">
        <v>132</v>
      </c>
      <c r="C84" s="3" t="s">
        <v>133</v>
      </c>
      <c r="D84" s="68" t="s">
        <v>138</v>
      </c>
      <c r="E84" s="1">
        <v>522</v>
      </c>
      <c r="F84" s="1">
        <v>517</v>
      </c>
      <c r="G84" s="1">
        <v>505</v>
      </c>
      <c r="H84" s="37">
        <f t="shared" ref="H84:H95" si="4">AVERAGE(E84:G84)</f>
        <v>514.66666666666663</v>
      </c>
      <c r="P84" s="1"/>
      <c r="Q84" s="1"/>
      <c r="R84" s="1"/>
      <c r="S84" s="5"/>
      <c r="T84" s="1"/>
      <c r="U84" s="1"/>
      <c r="V84" s="1"/>
      <c r="W84" s="31"/>
    </row>
    <row r="85" spans="1:24">
      <c r="A85" s="35">
        <v>2</v>
      </c>
      <c r="B85" s="68" t="s">
        <v>531</v>
      </c>
      <c r="C85" s="68" t="s">
        <v>532</v>
      </c>
      <c r="D85" s="68" t="s">
        <v>57</v>
      </c>
      <c r="E85" s="1">
        <v>508</v>
      </c>
      <c r="F85" s="1">
        <v>473</v>
      </c>
      <c r="G85" s="1">
        <v>472</v>
      </c>
      <c r="H85" s="37">
        <f t="shared" si="4"/>
        <v>484.33333333333331</v>
      </c>
      <c r="P85" s="1"/>
      <c r="Q85" s="1"/>
      <c r="R85" s="1"/>
      <c r="S85" s="5"/>
      <c r="T85" s="1"/>
      <c r="U85" s="1"/>
      <c r="V85" s="1"/>
      <c r="W85" s="31"/>
    </row>
    <row r="86" spans="1:24">
      <c r="A86" s="35">
        <v>3</v>
      </c>
      <c r="B86" s="68" t="s">
        <v>126</v>
      </c>
      <c r="C86" s="68" t="s">
        <v>127</v>
      </c>
      <c r="D86" s="68" t="s">
        <v>19</v>
      </c>
      <c r="E86" s="1">
        <v>482</v>
      </c>
      <c r="F86" s="1">
        <v>476</v>
      </c>
      <c r="G86" s="1">
        <v>475</v>
      </c>
      <c r="H86" s="37">
        <f t="shared" si="4"/>
        <v>477.66666666666669</v>
      </c>
      <c r="P86" s="1"/>
      <c r="Q86" s="1"/>
      <c r="R86" s="1"/>
      <c r="S86" s="5"/>
      <c r="T86" s="1"/>
      <c r="U86" s="1"/>
      <c r="V86" s="1"/>
      <c r="W86" s="31"/>
    </row>
    <row r="87" spans="1:24">
      <c r="A87" s="35">
        <v>4</v>
      </c>
      <c r="B87" s="68" t="s">
        <v>118</v>
      </c>
      <c r="C87" s="68" t="s">
        <v>119</v>
      </c>
      <c r="D87" s="68" t="s">
        <v>111</v>
      </c>
      <c r="E87" s="1">
        <v>480</v>
      </c>
      <c r="F87" s="1">
        <v>457</v>
      </c>
      <c r="G87" s="1">
        <v>450</v>
      </c>
      <c r="H87" s="37">
        <f t="shared" si="4"/>
        <v>462.33333333333331</v>
      </c>
      <c r="P87" s="1"/>
      <c r="Q87" s="1"/>
      <c r="R87" s="1"/>
      <c r="S87" s="5"/>
      <c r="T87" s="1"/>
      <c r="U87" s="1"/>
      <c r="V87" s="1"/>
      <c r="W87" s="5"/>
    </row>
    <row r="88" spans="1:24">
      <c r="A88" s="35">
        <v>5</v>
      </c>
      <c r="B88" s="68" t="s">
        <v>533</v>
      </c>
      <c r="C88" s="68" t="s">
        <v>534</v>
      </c>
      <c r="D88" s="68" t="s">
        <v>8</v>
      </c>
      <c r="E88" s="1">
        <v>460</v>
      </c>
      <c r="F88" s="1">
        <v>457</v>
      </c>
      <c r="G88" s="1">
        <v>445</v>
      </c>
      <c r="H88" s="37">
        <f t="shared" si="4"/>
        <v>454</v>
      </c>
      <c r="P88" s="1"/>
      <c r="Q88" s="1"/>
      <c r="R88" s="1"/>
      <c r="S88" s="5"/>
      <c r="T88" s="1"/>
      <c r="U88" s="1"/>
      <c r="V88" s="1"/>
      <c r="W88" s="31"/>
    </row>
    <row r="89" spans="1:24">
      <c r="A89" s="35">
        <v>6</v>
      </c>
      <c r="B89" s="68" t="s">
        <v>537</v>
      </c>
      <c r="C89" s="68" t="s">
        <v>538</v>
      </c>
      <c r="D89" s="68" t="s">
        <v>81</v>
      </c>
      <c r="E89" s="1">
        <v>464</v>
      </c>
      <c r="F89" s="1">
        <v>444</v>
      </c>
      <c r="G89" s="1">
        <v>425</v>
      </c>
      <c r="H89" s="37">
        <f t="shared" si="4"/>
        <v>444.33333333333331</v>
      </c>
      <c r="P89" s="1"/>
      <c r="Q89" s="1"/>
      <c r="R89" s="1"/>
      <c r="S89" s="5"/>
      <c r="T89" s="1"/>
      <c r="U89" s="1"/>
      <c r="V89" s="1"/>
      <c r="W89" s="31"/>
    </row>
    <row r="90" spans="1:24">
      <c r="A90" s="35">
        <v>7</v>
      </c>
      <c r="B90" s="68" t="s">
        <v>109</v>
      </c>
      <c r="C90" s="68" t="s">
        <v>110</v>
      </c>
      <c r="D90" s="68" t="s">
        <v>111</v>
      </c>
      <c r="E90" s="1">
        <v>423</v>
      </c>
      <c r="F90" s="1">
        <v>419</v>
      </c>
      <c r="G90" s="1">
        <v>399</v>
      </c>
      <c r="H90" s="37">
        <f t="shared" si="4"/>
        <v>413.66666666666669</v>
      </c>
      <c r="P90" s="1"/>
      <c r="Q90" s="1"/>
      <c r="R90" s="1"/>
      <c r="S90" s="5"/>
      <c r="T90" s="1"/>
      <c r="U90" s="1"/>
      <c r="V90" s="1"/>
      <c r="W90" s="31"/>
    </row>
    <row r="91" spans="1:24">
      <c r="A91" s="35">
        <v>8</v>
      </c>
      <c r="B91" s="68" t="s">
        <v>535</v>
      </c>
      <c r="C91" s="68" t="s">
        <v>536</v>
      </c>
      <c r="D91" s="68" t="s">
        <v>31</v>
      </c>
      <c r="E91" s="1">
        <v>424</v>
      </c>
      <c r="F91" s="1">
        <v>403</v>
      </c>
      <c r="G91" s="1">
        <v>403</v>
      </c>
      <c r="H91" s="37">
        <f t="shared" si="4"/>
        <v>410</v>
      </c>
      <c r="P91" s="1"/>
      <c r="Q91" s="1"/>
      <c r="R91" s="1"/>
      <c r="S91" s="5"/>
      <c r="T91" s="1"/>
      <c r="U91" s="1"/>
      <c r="V91" s="1"/>
      <c r="W91" s="31"/>
    </row>
    <row r="92" spans="1:24">
      <c r="A92" s="53">
        <v>9</v>
      </c>
      <c r="B92" t="s">
        <v>116</v>
      </c>
      <c r="C92" t="s">
        <v>117</v>
      </c>
      <c r="D92" t="s">
        <v>44</v>
      </c>
      <c r="E92" s="6">
        <v>378</v>
      </c>
      <c r="F92" s="6">
        <v>242</v>
      </c>
      <c r="G92" s="6">
        <v>165</v>
      </c>
      <c r="H92" s="46">
        <f t="shared" si="4"/>
        <v>261.66666666666669</v>
      </c>
      <c r="P92" s="1"/>
      <c r="Q92" s="1"/>
      <c r="R92" s="1"/>
      <c r="S92" s="5"/>
      <c r="T92" s="1"/>
      <c r="U92" s="1"/>
      <c r="V92" s="1"/>
      <c r="W92" s="31"/>
    </row>
    <row r="93" spans="1:24">
      <c r="A93" s="59"/>
      <c r="B93" s="44" t="s">
        <v>112</v>
      </c>
      <c r="C93" s="44" t="s">
        <v>113</v>
      </c>
      <c r="D93" s="44" t="s">
        <v>31</v>
      </c>
      <c r="E93" s="6">
        <v>471</v>
      </c>
      <c r="F93" s="6">
        <v>467</v>
      </c>
      <c r="G93" s="6">
        <v>0</v>
      </c>
      <c r="H93" s="46">
        <f t="shared" si="4"/>
        <v>312.66666666666669</v>
      </c>
      <c r="P93" s="1"/>
      <c r="Q93" s="1"/>
      <c r="R93" s="1"/>
      <c r="S93" s="5"/>
      <c r="T93" s="1"/>
      <c r="U93" s="1"/>
      <c r="V93" s="1"/>
      <c r="W93" s="31"/>
    </row>
    <row r="94" spans="1:24">
      <c r="A94" s="59"/>
      <c r="B94" s="44" t="s">
        <v>107</v>
      </c>
      <c r="C94" s="44" t="s">
        <v>108</v>
      </c>
      <c r="D94" s="44" t="s">
        <v>57</v>
      </c>
      <c r="E94" s="6">
        <v>425</v>
      </c>
      <c r="F94" s="6">
        <v>316</v>
      </c>
      <c r="G94" s="6">
        <v>0</v>
      </c>
      <c r="H94" s="46">
        <f t="shared" si="4"/>
        <v>247</v>
      </c>
      <c r="P94" s="1"/>
      <c r="Q94" s="1"/>
      <c r="R94" s="1"/>
      <c r="S94" s="5"/>
      <c r="T94" s="1"/>
      <c r="U94" s="1"/>
      <c r="V94" s="1"/>
      <c r="W94" s="31"/>
    </row>
    <row r="95" spans="1:24">
      <c r="A95" s="59"/>
      <c r="B95" s="44" t="s">
        <v>114</v>
      </c>
      <c r="C95" s="44" t="s">
        <v>115</v>
      </c>
      <c r="D95" s="44" t="s">
        <v>31</v>
      </c>
      <c r="E95" s="6">
        <v>196</v>
      </c>
      <c r="F95" s="6">
        <v>0</v>
      </c>
      <c r="G95" s="6">
        <v>0</v>
      </c>
      <c r="H95" s="46">
        <f t="shared" si="4"/>
        <v>65.333333333333329</v>
      </c>
      <c r="P95" s="1"/>
      <c r="Q95" s="1"/>
      <c r="R95" s="1"/>
      <c r="S95" s="5"/>
      <c r="T95" s="1"/>
      <c r="U95" s="1"/>
      <c r="V95" s="1"/>
      <c r="W95" s="31"/>
    </row>
    <row r="96" spans="1:24" ht="15.75" thickBot="1">
      <c r="A96" s="43"/>
      <c r="B96" s="24"/>
      <c r="C96" s="24"/>
      <c r="D96" s="24"/>
      <c r="E96" s="25"/>
      <c r="F96" s="25"/>
      <c r="G96" s="25"/>
      <c r="H96" s="26"/>
      <c r="M96" s="1"/>
      <c r="N96" s="1"/>
      <c r="P96" s="1"/>
      <c r="T96" s="1"/>
      <c r="U96" s="1"/>
      <c r="V96" s="1"/>
      <c r="W96" s="31"/>
    </row>
    <row r="97" spans="1:24">
      <c r="A97" s="33"/>
      <c r="B97" s="32"/>
      <c r="C97" s="32"/>
      <c r="D97" s="32"/>
      <c r="E97" s="33"/>
      <c r="F97" s="33"/>
      <c r="G97" s="33"/>
      <c r="H97" s="34"/>
      <c r="M97" s="1"/>
      <c r="N97" s="1"/>
      <c r="P97" s="1"/>
      <c r="T97" s="1"/>
      <c r="U97" s="1"/>
      <c r="V97" s="1"/>
      <c r="W97" s="31"/>
    </row>
    <row r="98" spans="1:24" ht="24" thickBot="1">
      <c r="C98" s="141" t="s">
        <v>134</v>
      </c>
      <c r="D98" s="141"/>
      <c r="E98" s="141"/>
      <c r="F98" s="15" t="s">
        <v>15</v>
      </c>
      <c r="H98" s="31"/>
      <c r="M98" s="1"/>
      <c r="N98" s="1"/>
      <c r="P98" s="1"/>
      <c r="R98" s="11"/>
      <c r="T98" s="1"/>
      <c r="U98" s="1"/>
      <c r="V98" s="1"/>
      <c r="W98" s="5"/>
    </row>
    <row r="99" spans="1:24" ht="18.75">
      <c r="A99" s="16"/>
      <c r="B99" s="17" t="s">
        <v>10</v>
      </c>
      <c r="C99" s="18" t="s">
        <v>153</v>
      </c>
      <c r="D99" s="19"/>
      <c r="E99" s="20"/>
      <c r="F99" s="20"/>
      <c r="G99" s="20"/>
      <c r="H99" s="48"/>
      <c r="M99" s="1"/>
      <c r="N99" s="1"/>
      <c r="P99" s="1"/>
      <c r="T99" s="1"/>
      <c r="U99" s="1"/>
      <c r="V99" s="1"/>
      <c r="W99" s="31"/>
    </row>
    <row r="100" spans="1:24">
      <c r="A100" s="35">
        <v>1</v>
      </c>
      <c r="B100" s="68" t="s">
        <v>144</v>
      </c>
      <c r="C100" s="68" t="s">
        <v>145</v>
      </c>
      <c r="D100" s="68" t="s">
        <v>31</v>
      </c>
      <c r="E100" s="1">
        <v>487</v>
      </c>
      <c r="F100" s="1">
        <v>473</v>
      </c>
      <c r="G100" s="1">
        <v>443</v>
      </c>
      <c r="H100" s="37">
        <f t="shared" ref="H100:H107" si="5">AVERAGE(E100:G100)</f>
        <v>467.66666666666669</v>
      </c>
      <c r="P100" s="1"/>
      <c r="Q100" s="1"/>
      <c r="R100" s="1"/>
      <c r="S100" s="5"/>
      <c r="T100" s="1"/>
      <c r="U100" s="1"/>
      <c r="V100" s="1"/>
      <c r="W100" s="31"/>
    </row>
    <row r="101" spans="1:24">
      <c r="A101" s="35">
        <v>2</v>
      </c>
      <c r="B101" s="68" t="s">
        <v>139</v>
      </c>
      <c r="C101" s="68" t="s">
        <v>140</v>
      </c>
      <c r="D101" s="68" t="s">
        <v>141</v>
      </c>
      <c r="E101" s="1">
        <v>474</v>
      </c>
      <c r="F101" s="1">
        <v>469</v>
      </c>
      <c r="G101" s="1">
        <v>454</v>
      </c>
      <c r="H101" s="37">
        <f t="shared" si="5"/>
        <v>465.66666666666669</v>
      </c>
      <c r="P101" s="1"/>
      <c r="Q101" s="1"/>
      <c r="R101" s="1"/>
      <c r="S101" s="5"/>
      <c r="T101" s="1"/>
      <c r="U101" s="1"/>
      <c r="V101" s="1"/>
      <c r="W101" s="31"/>
    </row>
    <row r="102" spans="1:24">
      <c r="A102" s="35">
        <v>3</v>
      </c>
      <c r="B102" s="70" t="s">
        <v>586</v>
      </c>
      <c r="C102" s="71" t="s">
        <v>587</v>
      </c>
      <c r="D102" s="71" t="s">
        <v>138</v>
      </c>
      <c r="E102" s="33">
        <v>454</v>
      </c>
      <c r="F102" s="33">
        <v>445</v>
      </c>
      <c r="G102" s="33">
        <v>429</v>
      </c>
      <c r="H102" s="37">
        <f t="shared" si="5"/>
        <v>442.66666666666669</v>
      </c>
      <c r="P102" s="1"/>
      <c r="Q102" s="1"/>
      <c r="R102" s="1"/>
      <c r="S102" s="5"/>
      <c r="T102" s="1"/>
      <c r="U102" s="1"/>
      <c r="V102" s="1"/>
      <c r="W102" s="31"/>
    </row>
    <row r="103" spans="1:24">
      <c r="A103" s="53">
        <v>4</v>
      </c>
      <c r="B103" t="s">
        <v>539</v>
      </c>
      <c r="C103" t="s">
        <v>540</v>
      </c>
      <c r="D103" t="s">
        <v>44</v>
      </c>
      <c r="E103" s="1">
        <v>437</v>
      </c>
      <c r="F103" s="1">
        <v>390</v>
      </c>
      <c r="G103" s="1">
        <v>340</v>
      </c>
      <c r="H103" s="37">
        <f t="shared" si="5"/>
        <v>389</v>
      </c>
      <c r="P103" s="1"/>
      <c r="Q103" s="1"/>
      <c r="R103" s="1"/>
      <c r="S103" s="5"/>
      <c r="T103" s="1"/>
      <c r="U103" s="1"/>
      <c r="V103" s="1"/>
      <c r="W103" s="31"/>
    </row>
    <row r="104" spans="1:24">
      <c r="A104" s="35">
        <v>5</v>
      </c>
      <c r="B104" s="68" t="s">
        <v>146</v>
      </c>
      <c r="C104" s="68" t="s">
        <v>147</v>
      </c>
      <c r="D104" s="68" t="s">
        <v>111</v>
      </c>
      <c r="E104" s="1">
        <v>457</v>
      </c>
      <c r="F104" s="1">
        <v>388</v>
      </c>
      <c r="G104" s="1">
        <v>0</v>
      </c>
      <c r="H104" s="37">
        <f t="shared" si="5"/>
        <v>281.66666666666669</v>
      </c>
      <c r="P104" s="1"/>
      <c r="Q104" s="1"/>
      <c r="R104" s="1"/>
      <c r="S104" s="5"/>
      <c r="T104" s="1"/>
      <c r="U104" s="1"/>
      <c r="V104" s="1"/>
      <c r="W104" s="31"/>
    </row>
    <row r="105" spans="1:24">
      <c r="A105" s="53">
        <v>6</v>
      </c>
      <c r="B105" t="s">
        <v>99</v>
      </c>
      <c r="C105" t="s">
        <v>100</v>
      </c>
      <c r="D105" t="s">
        <v>8</v>
      </c>
      <c r="E105" s="1">
        <v>324</v>
      </c>
      <c r="F105" s="1">
        <v>310</v>
      </c>
      <c r="G105" s="1">
        <v>0</v>
      </c>
      <c r="H105" s="37">
        <f t="shared" si="5"/>
        <v>211.33333333333334</v>
      </c>
      <c r="P105" s="1"/>
      <c r="Q105" s="1"/>
      <c r="R105" s="1"/>
      <c r="S105" s="5"/>
      <c r="T105" s="1"/>
      <c r="U105" s="1"/>
      <c r="V105" s="1"/>
      <c r="W105" s="31"/>
    </row>
    <row r="106" spans="1:24">
      <c r="A106" s="53">
        <v>7</v>
      </c>
      <c r="B106" s="61" t="s">
        <v>543</v>
      </c>
      <c r="C106" s="61" t="s">
        <v>544</v>
      </c>
      <c r="D106" s="61" t="s">
        <v>44</v>
      </c>
      <c r="E106" s="1">
        <v>221</v>
      </c>
      <c r="F106" s="1">
        <v>171</v>
      </c>
      <c r="G106" s="1">
        <v>132</v>
      </c>
      <c r="H106" s="37">
        <f t="shared" si="5"/>
        <v>174.66666666666666</v>
      </c>
      <c r="P106" s="1"/>
      <c r="Q106" s="1"/>
      <c r="R106" s="1"/>
      <c r="S106" s="5"/>
      <c r="T106" s="1"/>
      <c r="U106" s="1"/>
      <c r="V106" s="1"/>
      <c r="W106" s="31"/>
    </row>
    <row r="107" spans="1:24">
      <c r="A107" s="53">
        <v>8</v>
      </c>
      <c r="B107" t="s">
        <v>541</v>
      </c>
      <c r="C107" t="s">
        <v>542</v>
      </c>
      <c r="D107" t="s">
        <v>44</v>
      </c>
      <c r="E107" s="1">
        <v>385</v>
      </c>
      <c r="F107" s="1">
        <v>0</v>
      </c>
      <c r="G107" s="1">
        <v>0</v>
      </c>
      <c r="H107" s="37">
        <f t="shared" si="5"/>
        <v>128.33333333333334</v>
      </c>
      <c r="O107" s="1"/>
      <c r="P107" s="1"/>
      <c r="Q107" s="1"/>
      <c r="R107" s="1"/>
      <c r="T107" s="1"/>
      <c r="U107" s="1"/>
      <c r="V107" s="1"/>
      <c r="W107" s="31"/>
    </row>
    <row r="108" spans="1:24">
      <c r="A108" s="42"/>
      <c r="B108" s="32"/>
      <c r="C108" s="32"/>
      <c r="D108" s="32"/>
      <c r="E108" s="33"/>
      <c r="F108" s="33"/>
      <c r="G108" s="33"/>
      <c r="H108" s="37"/>
      <c r="M108" s="1"/>
      <c r="N108" s="1"/>
      <c r="P108" s="1"/>
      <c r="T108" s="1"/>
      <c r="U108" s="1"/>
      <c r="V108" s="1"/>
      <c r="W108" s="31"/>
    </row>
    <row r="109" spans="1:24" ht="18.75">
      <c r="A109" s="42"/>
      <c r="B109" s="49" t="s">
        <v>152</v>
      </c>
      <c r="C109" s="50" t="s">
        <v>153</v>
      </c>
      <c r="D109" s="32"/>
      <c r="E109" s="33"/>
      <c r="F109" s="33"/>
      <c r="G109" s="33"/>
      <c r="H109" s="37"/>
      <c r="M109" s="1"/>
      <c r="Q109" s="1"/>
      <c r="R109" s="1"/>
      <c r="S109" s="1"/>
      <c r="T109" s="31"/>
      <c r="U109" s="1"/>
      <c r="V109" s="1"/>
      <c r="W109" s="1"/>
      <c r="X109" s="1"/>
    </row>
    <row r="110" spans="1:24">
      <c r="A110" s="35">
        <v>1</v>
      </c>
      <c r="B110" s="68" t="s">
        <v>136</v>
      </c>
      <c r="C110" s="3" t="s">
        <v>137</v>
      </c>
      <c r="D110" s="68" t="s">
        <v>138</v>
      </c>
      <c r="E110" s="1">
        <v>571</v>
      </c>
      <c r="F110" s="1">
        <v>561</v>
      </c>
      <c r="G110" s="1">
        <v>546</v>
      </c>
      <c r="H110" s="37">
        <f t="shared" ref="H110:H117" si="6">AVERAGE(E110:G110)</f>
        <v>559.33333333333337</v>
      </c>
      <c r="P110" s="1"/>
      <c r="Q110" s="1"/>
      <c r="R110" s="1"/>
      <c r="S110" s="5"/>
      <c r="T110" s="31"/>
      <c r="U110" s="1"/>
      <c r="V110" s="1"/>
      <c r="W110" s="1"/>
      <c r="X110" s="1"/>
    </row>
    <row r="111" spans="1:24">
      <c r="A111" s="58"/>
      <c r="B111" s="44" t="s">
        <v>148</v>
      </c>
      <c r="C111" s="44" t="s">
        <v>149</v>
      </c>
      <c r="D111" s="44" t="s">
        <v>8</v>
      </c>
      <c r="E111" s="1">
        <v>450</v>
      </c>
      <c r="F111" s="1">
        <v>450</v>
      </c>
      <c r="G111" s="1">
        <v>418</v>
      </c>
      <c r="H111" s="37">
        <f t="shared" si="6"/>
        <v>439.33333333333331</v>
      </c>
      <c r="P111" s="1"/>
      <c r="Q111" s="1"/>
      <c r="R111" s="1"/>
      <c r="S111" s="5"/>
      <c r="T111" s="31"/>
      <c r="U111" s="1"/>
      <c r="V111" s="1"/>
      <c r="W111" s="1"/>
      <c r="X111" s="1"/>
    </row>
    <row r="112" spans="1:24">
      <c r="A112" s="35">
        <v>2</v>
      </c>
      <c r="B112" s="68" t="s">
        <v>142</v>
      </c>
      <c r="C112" s="68" t="s">
        <v>143</v>
      </c>
      <c r="D112" s="68" t="s">
        <v>8</v>
      </c>
      <c r="E112" s="1">
        <v>449</v>
      </c>
      <c r="F112" s="1">
        <v>412</v>
      </c>
      <c r="G112" s="1">
        <v>401</v>
      </c>
      <c r="H112" s="37">
        <f t="shared" si="6"/>
        <v>420.66666666666669</v>
      </c>
      <c r="P112" s="1"/>
      <c r="Q112" s="1"/>
      <c r="R112" s="1"/>
      <c r="S112" s="5"/>
      <c r="T112" s="31"/>
      <c r="U112" s="1"/>
      <c r="V112" s="1"/>
      <c r="W112" s="1"/>
      <c r="X112" s="1"/>
    </row>
    <row r="113" spans="1:24">
      <c r="A113" s="35">
        <v>3</v>
      </c>
      <c r="B113" s="68" t="s">
        <v>551</v>
      </c>
      <c r="C113" s="68" t="s">
        <v>552</v>
      </c>
      <c r="D113" s="68" t="s">
        <v>81</v>
      </c>
      <c r="E113" s="1">
        <v>442</v>
      </c>
      <c r="F113" s="1">
        <v>391</v>
      </c>
      <c r="G113" s="1">
        <v>380</v>
      </c>
      <c r="H113" s="37">
        <f t="shared" si="6"/>
        <v>404.33333333333331</v>
      </c>
      <c r="P113" s="1"/>
      <c r="Q113" s="1"/>
      <c r="R113" s="1"/>
      <c r="S113" s="5"/>
      <c r="T113" s="31"/>
      <c r="U113" s="1"/>
      <c r="V113" s="1"/>
      <c r="W113" s="1"/>
      <c r="X113" s="1"/>
    </row>
    <row r="114" spans="1:24">
      <c r="A114" s="35">
        <v>4</v>
      </c>
      <c r="B114" s="68" t="s">
        <v>150</v>
      </c>
      <c r="C114" s="68" t="s">
        <v>151</v>
      </c>
      <c r="D114" s="68" t="s">
        <v>8</v>
      </c>
      <c r="E114" s="1">
        <v>428</v>
      </c>
      <c r="F114" s="1">
        <v>414</v>
      </c>
      <c r="G114" s="1">
        <v>359</v>
      </c>
      <c r="H114" s="37">
        <f t="shared" si="6"/>
        <v>400.33333333333331</v>
      </c>
      <c r="P114" s="1"/>
      <c r="Q114" s="1"/>
      <c r="R114" s="1"/>
      <c r="S114" s="5"/>
      <c r="T114" s="31"/>
      <c r="U114" s="1"/>
      <c r="V114" s="1"/>
      <c r="W114" s="1"/>
      <c r="X114" s="1"/>
    </row>
    <row r="115" spans="1:24">
      <c r="A115" s="53">
        <v>5</v>
      </c>
      <c r="B115" s="68" t="s">
        <v>154</v>
      </c>
      <c r="C115" s="68" t="s">
        <v>155</v>
      </c>
      <c r="D115" s="68" t="s">
        <v>156</v>
      </c>
      <c r="E115" s="1">
        <v>402</v>
      </c>
      <c r="F115" s="1">
        <v>395</v>
      </c>
      <c r="G115" s="1">
        <v>393</v>
      </c>
      <c r="H115" s="37">
        <f t="shared" si="6"/>
        <v>396.66666666666669</v>
      </c>
      <c r="I115" s="68"/>
      <c r="J115" s="32" t="s">
        <v>45</v>
      </c>
      <c r="P115" s="1"/>
      <c r="Q115" s="1"/>
      <c r="R115" s="1"/>
      <c r="S115" s="5"/>
      <c r="T115" s="31"/>
      <c r="U115" s="1"/>
      <c r="V115" s="1"/>
      <c r="W115" s="1"/>
      <c r="X115" s="1"/>
    </row>
    <row r="116" spans="1:24">
      <c r="A116" s="53">
        <v>6</v>
      </c>
      <c r="B116" t="s">
        <v>553</v>
      </c>
      <c r="C116" t="s">
        <v>554</v>
      </c>
      <c r="D116" t="s">
        <v>44</v>
      </c>
      <c r="E116" s="1">
        <v>414</v>
      </c>
      <c r="F116" s="1">
        <v>343</v>
      </c>
      <c r="G116" s="1">
        <v>325</v>
      </c>
      <c r="H116" s="37">
        <f t="shared" si="6"/>
        <v>360.66666666666669</v>
      </c>
      <c r="I116" s="44"/>
      <c r="J116" t="s">
        <v>46</v>
      </c>
      <c r="P116" s="1"/>
      <c r="Q116" s="1"/>
      <c r="R116" s="1"/>
      <c r="S116" s="5"/>
      <c r="T116" s="31"/>
      <c r="U116" s="1"/>
      <c r="V116" s="1"/>
      <c r="W116" s="31"/>
    </row>
    <row r="117" spans="1:24">
      <c r="A117" s="53">
        <v>7</v>
      </c>
      <c r="B117" t="s">
        <v>601</v>
      </c>
      <c r="C117" t="s">
        <v>602</v>
      </c>
      <c r="D117" t="s">
        <v>44</v>
      </c>
      <c r="E117" s="1">
        <v>91</v>
      </c>
      <c r="F117" s="1">
        <v>0</v>
      </c>
      <c r="G117" s="1">
        <v>0</v>
      </c>
      <c r="H117" s="37">
        <f t="shared" si="6"/>
        <v>30.333333333333332</v>
      </c>
      <c r="I117" s="44"/>
      <c r="P117" s="1"/>
      <c r="Q117" s="1"/>
      <c r="R117" s="1"/>
      <c r="S117" s="5"/>
      <c r="T117" s="31"/>
      <c r="U117" s="1"/>
      <c r="V117" s="1"/>
      <c r="W117" s="31"/>
    </row>
    <row r="118" spans="1:24">
      <c r="A118" s="53"/>
      <c r="B118" s="32"/>
      <c r="C118" s="32"/>
      <c r="D118" s="32"/>
      <c r="E118" s="33"/>
      <c r="F118" s="33"/>
      <c r="G118" s="33"/>
      <c r="H118" s="54"/>
      <c r="M118" s="1"/>
      <c r="N118" s="1"/>
      <c r="P118" s="1"/>
      <c r="R118" s="11"/>
      <c r="T118" s="1"/>
      <c r="U118" s="1"/>
      <c r="V118" s="1"/>
      <c r="W118" s="5"/>
    </row>
    <row r="119" spans="1:24" ht="18.75">
      <c r="A119" s="42"/>
      <c r="B119" s="49" t="s">
        <v>159</v>
      </c>
      <c r="C119" s="50" t="s">
        <v>173</v>
      </c>
      <c r="D119" s="32"/>
      <c r="E119" s="33"/>
      <c r="F119" s="33"/>
      <c r="G119" s="33"/>
      <c r="H119" s="37"/>
      <c r="M119" s="1"/>
      <c r="Q119" s="1"/>
      <c r="R119" s="1"/>
      <c r="S119" s="1"/>
      <c r="T119" s="31"/>
      <c r="U119" s="1"/>
      <c r="V119" s="1"/>
      <c r="W119" s="31"/>
    </row>
    <row r="120" spans="1:24">
      <c r="A120" s="35">
        <v>1</v>
      </c>
      <c r="B120" s="68" t="s">
        <v>160</v>
      </c>
      <c r="C120" s="3" t="s">
        <v>161</v>
      </c>
      <c r="D120" s="68" t="s">
        <v>111</v>
      </c>
      <c r="E120" s="1">
        <v>490</v>
      </c>
      <c r="F120" s="1">
        <v>489</v>
      </c>
      <c r="G120" s="1">
        <v>489</v>
      </c>
      <c r="H120" s="37">
        <f t="shared" ref="H120:H135" si="7">AVERAGE(E120:G120)</f>
        <v>489.33333333333331</v>
      </c>
      <c r="I120" s="22" t="s">
        <v>5</v>
      </c>
      <c r="P120" s="1"/>
      <c r="Q120" s="1"/>
      <c r="R120" s="1"/>
      <c r="S120" s="5"/>
      <c r="T120" s="31"/>
      <c r="U120" s="1"/>
      <c r="V120" s="1"/>
      <c r="W120" s="31"/>
    </row>
    <row r="121" spans="1:24">
      <c r="A121" s="35">
        <v>2</v>
      </c>
      <c r="B121" s="68" t="s">
        <v>170</v>
      </c>
      <c r="C121" s="68" t="s">
        <v>171</v>
      </c>
      <c r="D121" s="68" t="s">
        <v>81</v>
      </c>
      <c r="E121" s="1">
        <v>483</v>
      </c>
      <c r="F121" s="1">
        <v>476</v>
      </c>
      <c r="G121" s="1">
        <v>465</v>
      </c>
      <c r="H121" s="37">
        <f t="shared" si="7"/>
        <v>474.66666666666669</v>
      </c>
      <c r="I121" s="3" t="s">
        <v>20</v>
      </c>
      <c r="P121" s="1"/>
      <c r="Q121" s="1"/>
      <c r="R121" s="1"/>
      <c r="S121" s="5"/>
      <c r="T121" s="31"/>
      <c r="U121" s="1"/>
      <c r="V121" s="1"/>
      <c r="W121" s="1"/>
      <c r="X121" s="1"/>
    </row>
    <row r="122" spans="1:24">
      <c r="A122" s="35">
        <v>3</v>
      </c>
      <c r="B122" s="68" t="s">
        <v>164</v>
      </c>
      <c r="C122" s="68" t="s">
        <v>165</v>
      </c>
      <c r="D122" s="68" t="s">
        <v>111</v>
      </c>
      <c r="E122" s="1">
        <v>484</v>
      </c>
      <c r="F122" s="1">
        <v>462</v>
      </c>
      <c r="G122" s="1">
        <v>459</v>
      </c>
      <c r="H122" s="37">
        <f t="shared" si="7"/>
        <v>468.33333333333331</v>
      </c>
      <c r="J122" t="s">
        <v>24</v>
      </c>
      <c r="P122" s="1"/>
      <c r="Q122" s="1"/>
      <c r="R122" s="1"/>
      <c r="S122" s="5"/>
      <c r="T122" s="31"/>
      <c r="U122" s="1"/>
      <c r="V122" s="1"/>
      <c r="W122" s="1"/>
      <c r="X122" s="1"/>
    </row>
    <row r="123" spans="1:24">
      <c r="A123" s="35">
        <v>4</v>
      </c>
      <c r="B123" s="68" t="s">
        <v>168</v>
      </c>
      <c r="C123" s="68" t="s">
        <v>169</v>
      </c>
      <c r="D123" s="68" t="s">
        <v>156</v>
      </c>
      <c r="E123" s="1">
        <v>474</v>
      </c>
      <c r="F123" s="1">
        <v>454</v>
      </c>
      <c r="G123" s="1">
        <v>447</v>
      </c>
      <c r="H123" s="37">
        <f t="shared" si="7"/>
        <v>458.33333333333331</v>
      </c>
      <c r="P123" s="1"/>
      <c r="Q123" s="1"/>
      <c r="R123" s="1"/>
      <c r="S123" s="5"/>
      <c r="T123" s="31"/>
      <c r="U123" s="1"/>
      <c r="V123" s="1"/>
      <c r="W123" s="1"/>
      <c r="X123" s="1"/>
    </row>
    <row r="124" spans="1:24">
      <c r="A124" s="35">
        <v>5</v>
      </c>
      <c r="B124" s="68" t="s">
        <v>425</v>
      </c>
      <c r="C124" s="68" t="s">
        <v>426</v>
      </c>
      <c r="D124" s="68" t="s">
        <v>96</v>
      </c>
      <c r="E124" s="1">
        <v>465</v>
      </c>
      <c r="F124" s="1">
        <v>454</v>
      </c>
      <c r="G124" s="1">
        <v>449</v>
      </c>
      <c r="H124" s="37">
        <f t="shared" si="7"/>
        <v>456</v>
      </c>
      <c r="P124" s="1"/>
      <c r="Q124" s="1"/>
      <c r="R124" s="1"/>
      <c r="S124" s="5"/>
      <c r="T124" s="31"/>
      <c r="U124" s="1"/>
      <c r="V124" s="1"/>
      <c r="W124" s="1"/>
      <c r="X124" s="1"/>
    </row>
    <row r="125" spans="1:24">
      <c r="A125" s="35">
        <v>6</v>
      </c>
      <c r="B125" s="68" t="s">
        <v>421</v>
      </c>
      <c r="C125" s="68" t="s">
        <v>422</v>
      </c>
      <c r="D125" s="68" t="s">
        <v>81</v>
      </c>
      <c r="E125" s="1">
        <v>443</v>
      </c>
      <c r="F125" s="1">
        <v>420</v>
      </c>
      <c r="G125" s="1">
        <v>412</v>
      </c>
      <c r="H125" s="37">
        <f t="shared" si="7"/>
        <v>425</v>
      </c>
      <c r="I125" t="s">
        <v>27</v>
      </c>
      <c r="P125" s="1"/>
      <c r="Q125" s="1"/>
      <c r="R125" s="1"/>
      <c r="S125" s="5"/>
      <c r="T125" s="31"/>
      <c r="U125" s="1"/>
      <c r="V125" s="1"/>
      <c r="W125" s="1"/>
      <c r="X125" s="1"/>
    </row>
    <row r="126" spans="1:24">
      <c r="A126" s="35">
        <v>7</v>
      </c>
      <c r="B126" s="68" t="s">
        <v>423</v>
      </c>
      <c r="C126" s="68" t="s">
        <v>424</v>
      </c>
      <c r="D126" s="68" t="s">
        <v>19</v>
      </c>
      <c r="E126" s="1">
        <v>401</v>
      </c>
      <c r="F126" s="1">
        <v>398</v>
      </c>
      <c r="G126" s="1">
        <v>345</v>
      </c>
      <c r="H126" s="37">
        <f t="shared" si="7"/>
        <v>381.33333333333331</v>
      </c>
      <c r="J126" t="s">
        <v>28</v>
      </c>
      <c r="P126" s="1"/>
      <c r="Q126" s="1"/>
      <c r="R126" s="1"/>
      <c r="S126" s="5"/>
      <c r="T126" s="31"/>
      <c r="U126" s="1"/>
      <c r="V126" s="1"/>
      <c r="W126" s="1"/>
      <c r="X126" s="1"/>
    </row>
    <row r="127" spans="1:24">
      <c r="A127" s="35">
        <v>8</v>
      </c>
      <c r="B127" s="68" t="s">
        <v>427</v>
      </c>
      <c r="C127" s="68" t="s">
        <v>428</v>
      </c>
      <c r="D127" s="68" t="s">
        <v>141</v>
      </c>
      <c r="E127" s="1">
        <v>380</v>
      </c>
      <c r="F127" s="1">
        <v>305</v>
      </c>
      <c r="G127" s="1">
        <v>272</v>
      </c>
      <c r="H127" s="37">
        <f t="shared" si="7"/>
        <v>319</v>
      </c>
      <c r="P127" s="1"/>
      <c r="Q127" s="1"/>
      <c r="R127" s="1"/>
      <c r="S127" s="5"/>
      <c r="T127" s="31"/>
      <c r="U127" s="1"/>
      <c r="V127" s="1"/>
      <c r="W127" s="1"/>
      <c r="X127" s="1"/>
    </row>
    <row r="128" spans="1:24" ht="15.75" thickBot="1">
      <c r="A128" s="58"/>
      <c r="B128" s="44" t="s">
        <v>162</v>
      </c>
      <c r="C128" s="44" t="s">
        <v>163</v>
      </c>
      <c r="D128" s="44" t="s">
        <v>81</v>
      </c>
      <c r="E128" s="1">
        <v>422</v>
      </c>
      <c r="F128" s="1">
        <v>406</v>
      </c>
      <c r="G128" s="1">
        <v>0</v>
      </c>
      <c r="H128" s="37">
        <f t="shared" si="7"/>
        <v>276</v>
      </c>
      <c r="I128" t="s">
        <v>33</v>
      </c>
      <c r="P128" s="1"/>
      <c r="Q128" s="1"/>
      <c r="R128" s="1"/>
      <c r="S128" s="5"/>
      <c r="T128" s="31"/>
      <c r="U128" s="1"/>
      <c r="V128" s="1"/>
      <c r="W128" s="31"/>
    </row>
    <row r="129" spans="1:24">
      <c r="A129" s="35">
        <v>9</v>
      </c>
      <c r="B129" t="s">
        <v>166</v>
      </c>
      <c r="C129" t="s">
        <v>167</v>
      </c>
      <c r="D129" t="s">
        <v>44</v>
      </c>
      <c r="E129" s="1">
        <v>327</v>
      </c>
      <c r="F129" s="1">
        <v>301</v>
      </c>
      <c r="G129" s="1">
        <v>0</v>
      </c>
      <c r="H129" s="37">
        <f t="shared" si="7"/>
        <v>209.33333333333334</v>
      </c>
      <c r="J129" s="38" t="s">
        <v>157</v>
      </c>
      <c r="K129" s="39"/>
      <c r="P129" s="1"/>
      <c r="Q129" s="1"/>
      <c r="R129" s="1"/>
      <c r="S129" s="5"/>
      <c r="T129" s="31"/>
      <c r="U129" s="1"/>
      <c r="V129" s="1"/>
      <c r="W129" s="31"/>
    </row>
    <row r="130" spans="1:24" ht="15.75" thickBot="1">
      <c r="A130" s="66"/>
      <c r="B130" s="67" t="s">
        <v>429</v>
      </c>
      <c r="C130" s="67" t="s">
        <v>430</v>
      </c>
      <c r="D130" s="67" t="s">
        <v>81</v>
      </c>
      <c r="E130" s="1">
        <v>424</v>
      </c>
      <c r="F130" s="1">
        <v>0</v>
      </c>
      <c r="G130" s="1">
        <v>0</v>
      </c>
      <c r="H130" s="37">
        <f t="shared" si="7"/>
        <v>141.33333333333334</v>
      </c>
      <c r="J130" s="40" t="s">
        <v>158</v>
      </c>
      <c r="K130" s="41"/>
      <c r="P130" s="1"/>
      <c r="Q130" s="1"/>
      <c r="R130" s="1"/>
      <c r="S130" s="5"/>
      <c r="T130" s="31"/>
      <c r="U130" s="1"/>
      <c r="V130" s="1"/>
      <c r="W130" s="31"/>
    </row>
    <row r="131" spans="1:24" ht="15.75" thickBot="1">
      <c r="A131" s="35">
        <v>10</v>
      </c>
      <c r="B131" s="65" t="s">
        <v>431</v>
      </c>
      <c r="C131" s="65" t="s">
        <v>432</v>
      </c>
      <c r="D131" s="65" t="s">
        <v>8</v>
      </c>
      <c r="E131" s="1">
        <v>409</v>
      </c>
      <c r="F131" s="1">
        <v>0</v>
      </c>
      <c r="G131" s="1">
        <v>0</v>
      </c>
      <c r="H131" s="37">
        <f t="shared" si="7"/>
        <v>136.33333333333334</v>
      </c>
      <c r="P131" s="1"/>
      <c r="Q131" s="1"/>
      <c r="R131" s="1"/>
      <c r="S131" s="5"/>
      <c r="T131" s="1"/>
      <c r="U131" s="1"/>
      <c r="V131" s="1"/>
      <c r="W131" s="5"/>
    </row>
    <row r="132" spans="1:24" ht="15.75" thickBot="1">
      <c r="A132" s="58"/>
      <c r="B132" s="44" t="s">
        <v>433</v>
      </c>
      <c r="C132" s="44" t="s">
        <v>434</v>
      </c>
      <c r="D132" s="44" t="s">
        <v>81</v>
      </c>
      <c r="E132" s="1">
        <v>328</v>
      </c>
      <c r="F132" s="1">
        <v>0</v>
      </c>
      <c r="G132" s="1">
        <v>0</v>
      </c>
      <c r="H132" s="37">
        <f t="shared" si="7"/>
        <v>109.33333333333333</v>
      </c>
      <c r="J132" s="51" t="s">
        <v>105</v>
      </c>
      <c r="K132" s="52"/>
      <c r="L132" t="s">
        <v>106</v>
      </c>
      <c r="P132" s="1"/>
      <c r="Q132" s="1"/>
      <c r="R132" s="1"/>
      <c r="S132" s="5"/>
      <c r="T132" s="1"/>
      <c r="U132" s="1"/>
      <c r="V132" s="1"/>
      <c r="W132" s="31"/>
    </row>
    <row r="133" spans="1:24">
      <c r="A133" s="58"/>
      <c r="B133" s="44" t="s">
        <v>435</v>
      </c>
      <c r="C133" s="44" t="s">
        <v>436</v>
      </c>
      <c r="D133" s="44" t="s">
        <v>31</v>
      </c>
      <c r="E133" s="1">
        <v>323</v>
      </c>
      <c r="F133" s="1">
        <v>0</v>
      </c>
      <c r="G133" s="1">
        <v>0</v>
      </c>
      <c r="H133" s="37">
        <f t="shared" si="7"/>
        <v>107.66666666666667</v>
      </c>
      <c r="P133" s="1"/>
      <c r="Q133" s="1"/>
      <c r="R133" s="1"/>
      <c r="S133" s="5"/>
      <c r="T133" s="1"/>
      <c r="U133" s="1"/>
      <c r="V133" s="1"/>
      <c r="W133" s="31"/>
    </row>
    <row r="134" spans="1:24">
      <c r="A134" s="35">
        <v>11</v>
      </c>
      <c r="B134" t="s">
        <v>437</v>
      </c>
      <c r="C134" t="s">
        <v>438</v>
      </c>
      <c r="D134" t="s">
        <v>248</v>
      </c>
      <c r="E134" s="1">
        <v>291</v>
      </c>
      <c r="F134" s="1">
        <v>0</v>
      </c>
      <c r="G134" s="1">
        <v>0</v>
      </c>
      <c r="H134" s="37">
        <f t="shared" si="7"/>
        <v>97</v>
      </c>
      <c r="P134" s="1"/>
      <c r="Q134" s="1"/>
      <c r="R134" s="1"/>
      <c r="S134" s="5"/>
      <c r="T134" s="1"/>
      <c r="U134" s="1"/>
      <c r="V134" s="1"/>
      <c r="W134" s="31"/>
    </row>
    <row r="135" spans="1:24">
      <c r="A135" s="35">
        <v>12</v>
      </c>
      <c r="B135" t="s">
        <v>439</v>
      </c>
      <c r="C135" t="s">
        <v>440</v>
      </c>
      <c r="D135" t="s">
        <v>8</v>
      </c>
      <c r="E135" s="1">
        <v>263</v>
      </c>
      <c r="F135" s="1">
        <v>0</v>
      </c>
      <c r="G135" s="1">
        <v>0</v>
      </c>
      <c r="H135" s="37">
        <f t="shared" si="7"/>
        <v>87.666666666666671</v>
      </c>
      <c r="P135" s="1"/>
      <c r="Q135" s="1"/>
      <c r="R135" s="1"/>
      <c r="S135" s="5"/>
      <c r="T135" s="1"/>
      <c r="U135" s="1"/>
      <c r="V135" s="1"/>
      <c r="W135" s="31"/>
    </row>
    <row r="136" spans="1:24">
      <c r="A136" s="42"/>
      <c r="B136" s="32"/>
      <c r="C136" s="32"/>
      <c r="D136" s="32"/>
      <c r="E136" s="33"/>
      <c r="F136" s="33"/>
      <c r="G136" s="33"/>
      <c r="H136" s="37"/>
      <c r="M136" s="1"/>
      <c r="N136" s="1"/>
      <c r="P136" s="1"/>
      <c r="T136" s="1"/>
      <c r="U136" s="1"/>
      <c r="V136" s="1"/>
      <c r="W136" s="31"/>
    </row>
    <row r="137" spans="1:24" ht="18.75">
      <c r="A137" s="42"/>
      <c r="B137" s="49" t="s">
        <v>172</v>
      </c>
      <c r="C137" s="50" t="s">
        <v>173</v>
      </c>
      <c r="D137" s="32"/>
      <c r="E137" s="33"/>
      <c r="F137" s="33"/>
      <c r="G137" s="33"/>
      <c r="H137" s="37"/>
      <c r="M137" s="1"/>
      <c r="Q137" s="1"/>
      <c r="R137" s="1"/>
      <c r="S137" s="1"/>
      <c r="T137" s="31"/>
      <c r="U137" s="1"/>
      <c r="V137" s="1"/>
      <c r="W137" s="1"/>
      <c r="X137" s="1"/>
    </row>
    <row r="138" spans="1:24">
      <c r="A138" s="35">
        <v>1</v>
      </c>
      <c r="B138" s="68" t="s">
        <v>174</v>
      </c>
      <c r="C138" s="3" t="s">
        <v>175</v>
      </c>
      <c r="D138" s="68" t="s">
        <v>60</v>
      </c>
      <c r="E138" s="1">
        <v>519</v>
      </c>
      <c r="F138" s="1">
        <v>509</v>
      </c>
      <c r="G138" s="1">
        <v>507</v>
      </c>
      <c r="H138" s="37">
        <f t="shared" ref="H138:H159" si="8">AVERAGE(E138:G138)</f>
        <v>511.66666666666669</v>
      </c>
      <c r="P138" s="1"/>
      <c r="Q138" s="1"/>
      <c r="R138" s="1"/>
      <c r="S138" s="5"/>
      <c r="T138" s="31"/>
      <c r="U138" s="1"/>
      <c r="V138" s="1"/>
      <c r="W138" s="1"/>
      <c r="X138" s="1"/>
    </row>
    <row r="139" spans="1:24">
      <c r="A139" s="35">
        <v>2</v>
      </c>
      <c r="B139" s="68" t="s">
        <v>176</v>
      </c>
      <c r="C139" s="3" t="s">
        <v>177</v>
      </c>
      <c r="D139" s="68" t="s">
        <v>13</v>
      </c>
      <c r="E139" s="1">
        <v>514</v>
      </c>
      <c r="F139" s="1">
        <v>505</v>
      </c>
      <c r="G139" s="1">
        <v>504</v>
      </c>
      <c r="H139" s="37">
        <f t="shared" si="8"/>
        <v>507.66666666666669</v>
      </c>
      <c r="P139" s="1"/>
      <c r="Q139" s="1"/>
      <c r="R139" s="1"/>
      <c r="S139" s="5"/>
      <c r="T139" s="31"/>
      <c r="U139" s="1"/>
      <c r="V139" s="1"/>
      <c r="W139" s="1"/>
      <c r="X139" s="1"/>
    </row>
    <row r="140" spans="1:24">
      <c r="A140" s="59"/>
      <c r="B140" s="44" t="s">
        <v>182</v>
      </c>
      <c r="C140" s="44" t="s">
        <v>183</v>
      </c>
      <c r="D140" s="44" t="s">
        <v>8</v>
      </c>
      <c r="E140" s="6">
        <v>505</v>
      </c>
      <c r="F140" s="6">
        <v>504</v>
      </c>
      <c r="G140" s="6">
        <v>499</v>
      </c>
      <c r="H140" s="46">
        <f t="shared" si="8"/>
        <v>502.66666666666669</v>
      </c>
      <c r="P140" s="1"/>
      <c r="Q140" s="1"/>
      <c r="R140" s="1"/>
      <c r="S140" s="5"/>
      <c r="T140" s="31"/>
      <c r="U140" s="1"/>
      <c r="V140" s="1"/>
      <c r="W140" s="1"/>
      <c r="X140" s="1"/>
    </row>
    <row r="141" spans="1:24">
      <c r="A141" s="35">
        <v>3</v>
      </c>
      <c r="B141" s="68" t="s">
        <v>452</v>
      </c>
      <c r="C141" s="3" t="s">
        <v>453</v>
      </c>
      <c r="D141" s="68" t="s">
        <v>8</v>
      </c>
      <c r="E141" s="1">
        <v>503</v>
      </c>
      <c r="F141" s="1">
        <v>503</v>
      </c>
      <c r="G141" s="1">
        <v>483</v>
      </c>
      <c r="H141" s="37">
        <f t="shared" si="8"/>
        <v>496.33333333333331</v>
      </c>
      <c r="P141" s="1"/>
      <c r="Q141" s="1"/>
      <c r="R141" s="1"/>
      <c r="S141" s="5"/>
      <c r="T141" s="31"/>
      <c r="U141" s="1"/>
      <c r="V141" s="1"/>
      <c r="W141" s="1"/>
      <c r="X141" s="1"/>
    </row>
    <row r="142" spans="1:24">
      <c r="A142" s="35">
        <v>4</v>
      </c>
      <c r="B142" s="68" t="s">
        <v>196</v>
      </c>
      <c r="C142" s="3" t="s">
        <v>197</v>
      </c>
      <c r="D142" s="68" t="s">
        <v>111</v>
      </c>
      <c r="E142" s="1">
        <v>491</v>
      </c>
      <c r="F142" s="1">
        <v>491</v>
      </c>
      <c r="G142" s="1">
        <v>489</v>
      </c>
      <c r="H142" s="37">
        <f t="shared" si="8"/>
        <v>490.33333333333331</v>
      </c>
      <c r="P142" s="1"/>
      <c r="Q142" s="1"/>
      <c r="R142" s="1"/>
      <c r="S142" s="5"/>
      <c r="T142" s="31"/>
      <c r="U142" s="1"/>
      <c r="V142" s="1"/>
      <c r="W142" s="1"/>
      <c r="X142" s="1"/>
    </row>
    <row r="143" spans="1:24">
      <c r="A143" s="35">
        <v>5</v>
      </c>
      <c r="B143" s="68" t="s">
        <v>456</v>
      </c>
      <c r="C143" s="68" t="s">
        <v>457</v>
      </c>
      <c r="D143" s="68" t="s">
        <v>81</v>
      </c>
      <c r="E143" s="1">
        <v>500</v>
      </c>
      <c r="F143" s="1">
        <v>488</v>
      </c>
      <c r="G143" s="1">
        <v>481</v>
      </c>
      <c r="H143" s="37">
        <f t="shared" si="8"/>
        <v>489.66666666666669</v>
      </c>
      <c r="P143" s="1"/>
      <c r="Q143" s="1"/>
      <c r="R143" s="1"/>
      <c r="S143" s="5"/>
      <c r="T143" s="31"/>
      <c r="U143" s="1"/>
      <c r="V143" s="1"/>
      <c r="W143" s="1"/>
      <c r="X143" s="1"/>
    </row>
    <row r="144" spans="1:24">
      <c r="A144" s="35">
        <v>6</v>
      </c>
      <c r="B144" s="68" t="s">
        <v>184</v>
      </c>
      <c r="C144" s="3" t="s">
        <v>185</v>
      </c>
      <c r="D144" s="68" t="s">
        <v>57</v>
      </c>
      <c r="E144" s="1">
        <v>494</v>
      </c>
      <c r="F144" s="1">
        <v>483</v>
      </c>
      <c r="G144" s="1">
        <v>476</v>
      </c>
      <c r="H144" s="37">
        <f t="shared" si="8"/>
        <v>484.33333333333331</v>
      </c>
      <c r="P144" s="1"/>
      <c r="Q144" s="1"/>
      <c r="R144" s="1"/>
      <c r="S144" s="5"/>
      <c r="T144" s="31"/>
      <c r="U144" s="1"/>
      <c r="V144" s="1"/>
      <c r="W144" s="1"/>
      <c r="X144" s="1"/>
    </row>
    <row r="145" spans="1:24">
      <c r="A145" s="35">
        <v>7</v>
      </c>
      <c r="B145" s="68" t="s">
        <v>180</v>
      </c>
      <c r="C145" s="3" t="s">
        <v>181</v>
      </c>
      <c r="D145" s="68" t="s">
        <v>57</v>
      </c>
      <c r="E145" s="1">
        <v>483</v>
      </c>
      <c r="F145" s="1">
        <v>482</v>
      </c>
      <c r="G145" s="1">
        <v>481</v>
      </c>
      <c r="H145" s="37">
        <f t="shared" si="8"/>
        <v>482</v>
      </c>
      <c r="P145" s="1"/>
      <c r="Q145" s="1"/>
      <c r="R145" s="1"/>
      <c r="S145" s="5"/>
      <c r="T145" s="31"/>
      <c r="U145" s="1"/>
      <c r="V145" s="1"/>
      <c r="W145" s="1"/>
      <c r="X145" s="1"/>
    </row>
    <row r="146" spans="1:24">
      <c r="A146" s="58"/>
      <c r="B146" s="44" t="s">
        <v>464</v>
      </c>
      <c r="C146" s="44" t="s">
        <v>465</v>
      </c>
      <c r="D146" s="44" t="s">
        <v>81</v>
      </c>
      <c r="E146" s="1">
        <v>485</v>
      </c>
      <c r="F146" s="1">
        <v>480</v>
      </c>
      <c r="G146" s="1">
        <v>450</v>
      </c>
      <c r="H146" s="37">
        <f t="shared" si="8"/>
        <v>471.66666666666669</v>
      </c>
      <c r="P146" s="1"/>
      <c r="Q146" s="1"/>
      <c r="R146" s="1"/>
      <c r="S146" s="5"/>
      <c r="T146" s="31"/>
      <c r="U146" s="1"/>
      <c r="V146" s="1"/>
      <c r="W146" s="1"/>
      <c r="X146" s="1"/>
    </row>
    <row r="147" spans="1:24">
      <c r="A147" s="35">
        <v>8</v>
      </c>
      <c r="B147" s="68" t="s">
        <v>188</v>
      </c>
      <c r="C147" s="68" t="s">
        <v>189</v>
      </c>
      <c r="D147" s="68" t="s">
        <v>44</v>
      </c>
      <c r="E147" s="1">
        <v>475</v>
      </c>
      <c r="F147" s="1">
        <v>467</v>
      </c>
      <c r="G147" s="1">
        <v>466</v>
      </c>
      <c r="H147" s="37">
        <f t="shared" si="8"/>
        <v>469.33333333333331</v>
      </c>
      <c r="P147" s="1"/>
      <c r="Q147" s="1"/>
      <c r="R147" s="1"/>
      <c r="S147" s="5"/>
      <c r="T147" s="31"/>
      <c r="U147" s="1"/>
      <c r="V147" s="1"/>
      <c r="W147" s="1"/>
      <c r="X147" s="1"/>
    </row>
    <row r="148" spans="1:24">
      <c r="A148" s="35">
        <v>9</v>
      </c>
      <c r="B148" s="68" t="s">
        <v>454</v>
      </c>
      <c r="C148" s="68" t="s">
        <v>455</v>
      </c>
      <c r="D148" s="68" t="s">
        <v>60</v>
      </c>
      <c r="E148" s="1">
        <v>480</v>
      </c>
      <c r="F148" s="1">
        <v>469</v>
      </c>
      <c r="G148" s="1">
        <v>441</v>
      </c>
      <c r="H148" s="37">
        <f t="shared" si="8"/>
        <v>463.33333333333331</v>
      </c>
      <c r="P148" s="1"/>
      <c r="Q148" s="1"/>
      <c r="R148" s="1"/>
      <c r="S148" s="5"/>
      <c r="T148" s="31"/>
      <c r="U148" s="1"/>
      <c r="V148" s="1"/>
      <c r="W148" s="1"/>
      <c r="X148" s="1"/>
    </row>
    <row r="149" spans="1:24">
      <c r="A149" s="35">
        <v>10</v>
      </c>
      <c r="B149" t="s">
        <v>178</v>
      </c>
      <c r="C149" t="s">
        <v>179</v>
      </c>
      <c r="D149" t="s">
        <v>8</v>
      </c>
      <c r="E149" s="1">
        <v>479</v>
      </c>
      <c r="F149" s="1">
        <v>453</v>
      </c>
      <c r="G149" s="1">
        <v>441</v>
      </c>
      <c r="H149" s="37">
        <f t="shared" si="8"/>
        <v>457.66666666666669</v>
      </c>
      <c r="P149" s="1"/>
      <c r="Q149" s="1"/>
      <c r="R149" s="1"/>
      <c r="S149" s="5"/>
      <c r="T149" s="31"/>
      <c r="U149" s="1"/>
      <c r="V149" s="1"/>
      <c r="W149" s="1"/>
      <c r="X149" s="1"/>
    </row>
    <row r="150" spans="1:24">
      <c r="A150" s="35">
        <v>11</v>
      </c>
      <c r="B150" s="68" t="s">
        <v>190</v>
      </c>
      <c r="C150" s="68" t="s">
        <v>191</v>
      </c>
      <c r="D150" s="68" t="s">
        <v>111</v>
      </c>
      <c r="E150" s="1">
        <v>469</v>
      </c>
      <c r="F150" s="1">
        <v>453</v>
      </c>
      <c r="G150" s="1">
        <v>442</v>
      </c>
      <c r="H150" s="37">
        <f t="shared" si="8"/>
        <v>454.66666666666669</v>
      </c>
      <c r="P150" s="1"/>
      <c r="Q150" s="1"/>
      <c r="R150" s="1"/>
      <c r="S150" s="5"/>
      <c r="T150" s="31"/>
      <c r="U150" s="1"/>
      <c r="V150" s="1"/>
      <c r="W150" s="1"/>
      <c r="X150" s="1"/>
    </row>
    <row r="151" spans="1:24">
      <c r="A151" s="58"/>
      <c r="B151" s="44" t="s">
        <v>186</v>
      </c>
      <c r="C151" s="44" t="s">
        <v>187</v>
      </c>
      <c r="D151" s="44" t="s">
        <v>31</v>
      </c>
      <c r="E151" s="6">
        <v>448</v>
      </c>
      <c r="F151" s="6">
        <v>446</v>
      </c>
      <c r="G151" s="6">
        <v>441</v>
      </c>
      <c r="H151" s="46">
        <f t="shared" si="8"/>
        <v>445</v>
      </c>
      <c r="P151" s="1"/>
      <c r="Q151" s="1"/>
      <c r="R151" s="1"/>
      <c r="S151" s="5"/>
      <c r="T151" s="31"/>
      <c r="U151" s="1"/>
      <c r="V151" s="1"/>
      <c r="W151" s="1"/>
      <c r="X151" s="1"/>
    </row>
    <row r="152" spans="1:24">
      <c r="A152" s="35">
        <v>12</v>
      </c>
      <c r="B152" s="68" t="s">
        <v>194</v>
      </c>
      <c r="C152" s="68" t="s">
        <v>195</v>
      </c>
      <c r="D152" s="68" t="s">
        <v>57</v>
      </c>
      <c r="E152" s="1">
        <v>464</v>
      </c>
      <c r="F152" s="1">
        <v>405</v>
      </c>
      <c r="G152" s="1">
        <v>403</v>
      </c>
      <c r="H152" s="37">
        <f t="shared" si="8"/>
        <v>424</v>
      </c>
      <c r="P152" s="1"/>
      <c r="Q152" s="1"/>
      <c r="R152" s="1"/>
      <c r="S152" s="5"/>
      <c r="T152" s="31"/>
      <c r="U152" s="1"/>
      <c r="V152" s="1"/>
      <c r="W152" s="1"/>
      <c r="X152" s="1"/>
    </row>
    <row r="153" spans="1:24">
      <c r="A153" s="53">
        <v>13</v>
      </c>
      <c r="B153" s="68" t="s">
        <v>458</v>
      </c>
      <c r="C153" s="68" t="s">
        <v>459</v>
      </c>
      <c r="D153" s="68" t="s">
        <v>44</v>
      </c>
      <c r="E153" s="1">
        <v>414</v>
      </c>
      <c r="F153" s="1">
        <v>411</v>
      </c>
      <c r="G153" s="1">
        <v>411</v>
      </c>
      <c r="H153" s="37">
        <f t="shared" si="8"/>
        <v>412</v>
      </c>
      <c r="P153" s="1"/>
      <c r="Q153" s="1"/>
      <c r="R153" s="1"/>
      <c r="S153" s="5"/>
      <c r="T153" s="1"/>
      <c r="U153" s="1"/>
      <c r="V153" s="1"/>
      <c r="W153" s="5"/>
    </row>
    <row r="154" spans="1:24">
      <c r="A154" s="53">
        <v>14</v>
      </c>
      <c r="B154" s="68" t="s">
        <v>460</v>
      </c>
      <c r="C154" s="68" t="s">
        <v>461</v>
      </c>
      <c r="D154" s="68" t="s">
        <v>81</v>
      </c>
      <c r="E154" s="1">
        <v>428</v>
      </c>
      <c r="F154" s="1">
        <v>404</v>
      </c>
      <c r="G154" s="1">
        <v>397</v>
      </c>
      <c r="H154" s="37">
        <f t="shared" si="8"/>
        <v>409.66666666666669</v>
      </c>
      <c r="P154" s="1"/>
      <c r="Q154" s="1"/>
      <c r="R154" s="1"/>
      <c r="S154" s="5"/>
      <c r="T154" s="1"/>
      <c r="U154" s="1"/>
      <c r="V154" s="1"/>
      <c r="W154" s="31"/>
    </row>
    <row r="155" spans="1:24">
      <c r="A155" s="42">
        <v>15</v>
      </c>
      <c r="B155" s="68" t="s">
        <v>462</v>
      </c>
      <c r="C155" s="68" t="s">
        <v>463</v>
      </c>
      <c r="D155" s="68" t="s">
        <v>19</v>
      </c>
      <c r="E155" s="1">
        <v>424</v>
      </c>
      <c r="F155" s="1">
        <v>393</v>
      </c>
      <c r="G155" s="1">
        <v>335</v>
      </c>
      <c r="H155" s="37">
        <f t="shared" si="8"/>
        <v>384</v>
      </c>
      <c r="P155" s="1"/>
      <c r="Q155" s="1"/>
      <c r="R155" s="1"/>
      <c r="S155" s="5"/>
      <c r="T155" s="1"/>
      <c r="U155" s="1"/>
      <c r="V155" s="1"/>
      <c r="W155" s="31"/>
    </row>
    <row r="156" spans="1:24">
      <c r="A156" s="42">
        <v>16</v>
      </c>
      <c r="B156" t="s">
        <v>192</v>
      </c>
      <c r="C156" t="s">
        <v>193</v>
      </c>
      <c r="D156" t="s">
        <v>138</v>
      </c>
      <c r="E156" s="1">
        <v>385</v>
      </c>
      <c r="F156" s="1">
        <v>378</v>
      </c>
      <c r="G156" s="1">
        <v>360</v>
      </c>
      <c r="H156" s="37">
        <f t="shared" si="8"/>
        <v>374.33333333333331</v>
      </c>
      <c r="P156" s="1"/>
      <c r="Q156" s="1"/>
      <c r="R156" s="1"/>
      <c r="S156" s="5"/>
      <c r="T156" s="1"/>
      <c r="U156" s="1"/>
      <c r="V156" s="1"/>
      <c r="W156" s="31"/>
    </row>
    <row r="157" spans="1:24">
      <c r="A157" s="42">
        <v>17</v>
      </c>
      <c r="B157" t="s">
        <v>604</v>
      </c>
      <c r="C157" t="s">
        <v>603</v>
      </c>
      <c r="D157" t="s">
        <v>44</v>
      </c>
      <c r="E157" s="1">
        <v>363</v>
      </c>
      <c r="F157" s="1">
        <v>0</v>
      </c>
      <c r="G157" s="1">
        <v>0</v>
      </c>
      <c r="H157" s="37">
        <f t="shared" si="8"/>
        <v>121</v>
      </c>
      <c r="P157" s="1"/>
      <c r="Q157" s="1"/>
      <c r="R157" s="1"/>
      <c r="S157" s="5"/>
      <c r="T157" s="1"/>
      <c r="U157" s="1"/>
      <c r="V157" s="1"/>
      <c r="W157" s="31"/>
    </row>
    <row r="158" spans="1:24">
      <c r="A158" s="42">
        <v>18</v>
      </c>
      <c r="B158" t="s">
        <v>466</v>
      </c>
      <c r="C158" t="s">
        <v>467</v>
      </c>
      <c r="D158" t="s">
        <v>468</v>
      </c>
      <c r="E158" s="1">
        <v>352</v>
      </c>
      <c r="F158" s="1">
        <v>0</v>
      </c>
      <c r="G158" s="1">
        <v>0</v>
      </c>
      <c r="H158" s="37">
        <f t="shared" si="8"/>
        <v>117.33333333333333</v>
      </c>
      <c r="P158" s="1"/>
      <c r="Q158" s="1"/>
      <c r="R158" s="1"/>
      <c r="S158" s="5"/>
      <c r="U158" s="1"/>
      <c r="V158" s="1"/>
      <c r="W158" s="1"/>
      <c r="X158" s="1"/>
    </row>
    <row r="159" spans="1:24">
      <c r="A159" s="58"/>
      <c r="B159" s="44" t="s">
        <v>469</v>
      </c>
      <c r="C159" s="44" t="s">
        <v>470</v>
      </c>
      <c r="D159" s="44" t="s">
        <v>96</v>
      </c>
      <c r="E159" s="1">
        <v>324</v>
      </c>
      <c r="F159" s="1">
        <v>0</v>
      </c>
      <c r="G159" s="1">
        <v>0</v>
      </c>
      <c r="H159" s="37">
        <f t="shared" si="8"/>
        <v>108</v>
      </c>
      <c r="M159" s="1"/>
      <c r="U159" s="1"/>
      <c r="V159" s="1"/>
      <c r="W159" s="1"/>
      <c r="X159" s="1"/>
    </row>
    <row r="160" spans="1:24">
      <c r="A160" s="42"/>
      <c r="B160" s="32"/>
      <c r="C160" s="32"/>
      <c r="D160" s="32"/>
      <c r="E160" s="33"/>
      <c r="F160" s="33"/>
      <c r="G160" s="33"/>
      <c r="H160" s="37"/>
      <c r="I160" s="32"/>
      <c r="P160" s="1"/>
      <c r="T160" s="1"/>
      <c r="U160" s="1"/>
      <c r="V160" s="1"/>
      <c r="W160" s="31"/>
    </row>
    <row r="161" spans="1:24" ht="18.75">
      <c r="A161" s="42"/>
      <c r="B161" s="49" t="s">
        <v>198</v>
      </c>
      <c r="C161" s="50" t="s">
        <v>153</v>
      </c>
      <c r="D161" s="32"/>
      <c r="E161" s="33"/>
      <c r="F161" s="33"/>
      <c r="G161" s="33"/>
      <c r="H161" s="37"/>
      <c r="P161" s="1"/>
      <c r="T161" s="1"/>
      <c r="U161" s="1"/>
      <c r="V161" s="1"/>
      <c r="W161" s="31"/>
    </row>
    <row r="162" spans="1:24">
      <c r="A162" s="35">
        <v>1</v>
      </c>
      <c r="B162" s="68" t="s">
        <v>201</v>
      </c>
      <c r="C162" s="68" t="s">
        <v>202</v>
      </c>
      <c r="D162" s="68" t="s">
        <v>111</v>
      </c>
      <c r="E162" s="1">
        <v>457</v>
      </c>
      <c r="F162" s="1">
        <v>457</v>
      </c>
      <c r="G162" s="1">
        <v>446</v>
      </c>
      <c r="H162" s="37">
        <f>AVERAGE(E162:G162)</f>
        <v>453.33333333333331</v>
      </c>
      <c r="L162" s="1"/>
      <c r="M162" s="1"/>
      <c r="N162" s="1"/>
      <c r="O162" s="1"/>
      <c r="P162" s="1"/>
      <c r="T162" s="1"/>
      <c r="U162" s="1"/>
      <c r="V162" s="1"/>
      <c r="W162" s="31"/>
    </row>
    <row r="163" spans="1:24">
      <c r="A163" s="35">
        <v>2</v>
      </c>
      <c r="B163" s="44" t="s">
        <v>203</v>
      </c>
      <c r="C163" s="44" t="s">
        <v>204</v>
      </c>
      <c r="D163" s="44" t="s">
        <v>156</v>
      </c>
      <c r="E163" s="1">
        <v>361</v>
      </c>
      <c r="F163" s="1">
        <v>354</v>
      </c>
      <c r="G163" s="1">
        <v>339</v>
      </c>
      <c r="H163" s="37">
        <f>AVERAGE(E163:G163)</f>
        <v>351.33333333333331</v>
      </c>
      <c r="L163" s="1"/>
      <c r="M163" s="1"/>
      <c r="N163" s="1"/>
      <c r="O163" s="1"/>
      <c r="P163" s="1"/>
      <c r="T163" s="1"/>
      <c r="U163" s="1"/>
      <c r="V163" s="1"/>
      <c r="W163" s="31"/>
    </row>
    <row r="164" spans="1:24">
      <c r="A164" s="53">
        <v>3</v>
      </c>
      <c r="B164" s="29"/>
      <c r="C164" s="29"/>
      <c r="D164" s="29"/>
      <c r="E164" s="28"/>
      <c r="F164" s="28"/>
      <c r="G164" s="28"/>
      <c r="H164" s="46"/>
      <c r="L164" s="1"/>
      <c r="M164" s="1"/>
      <c r="N164" s="1"/>
      <c r="O164" s="1"/>
      <c r="P164" s="1"/>
      <c r="T164" s="1"/>
      <c r="U164" s="1"/>
      <c r="V164" s="1"/>
      <c r="W164" s="31"/>
    </row>
    <row r="165" spans="1:24" ht="15.75" thickBot="1">
      <c r="A165" s="43"/>
      <c r="B165" s="24"/>
      <c r="C165" s="24"/>
      <c r="D165" s="24"/>
      <c r="E165" s="25"/>
      <c r="F165" s="25"/>
      <c r="G165" s="25"/>
      <c r="H165" s="47"/>
      <c r="N165" s="1"/>
      <c r="P165" s="1"/>
      <c r="T165" s="1"/>
      <c r="U165" s="1"/>
      <c r="V165" s="1"/>
      <c r="W165" s="31"/>
    </row>
    <row r="166" spans="1:24">
      <c r="A166" s="33"/>
      <c r="B166" s="32"/>
      <c r="C166" s="32"/>
      <c r="D166" s="32"/>
      <c r="E166" s="33"/>
      <c r="F166" s="33"/>
      <c r="G166" s="33"/>
      <c r="H166" s="55"/>
    </row>
    <row r="167" spans="1:24" ht="24" thickBot="1">
      <c r="A167" s="33"/>
      <c r="B167" s="32"/>
      <c r="C167" s="141" t="s">
        <v>134</v>
      </c>
      <c r="D167" s="141"/>
      <c r="E167" s="141"/>
      <c r="F167" s="15" t="s">
        <v>15</v>
      </c>
      <c r="G167" s="33"/>
      <c r="H167" s="34"/>
      <c r="M167" s="1"/>
      <c r="U167" s="1"/>
      <c r="V167" s="1"/>
      <c r="W167" s="1"/>
      <c r="X167" s="1"/>
    </row>
    <row r="168" spans="1:24" ht="18.75">
      <c r="A168" s="16"/>
      <c r="B168" s="17" t="s">
        <v>14</v>
      </c>
      <c r="C168" s="18" t="s">
        <v>205</v>
      </c>
      <c r="D168" s="19"/>
      <c r="E168" s="20"/>
      <c r="F168" s="20"/>
      <c r="G168" s="20"/>
      <c r="H168" s="48"/>
      <c r="M168" s="1"/>
      <c r="U168" s="1"/>
      <c r="V168" s="1"/>
      <c r="W168" s="1"/>
      <c r="X168" s="1"/>
    </row>
    <row r="169" spans="1:24">
      <c r="A169" s="35">
        <v>1</v>
      </c>
      <c r="B169" s="68" t="s">
        <v>206</v>
      </c>
      <c r="C169" s="3" t="s">
        <v>207</v>
      </c>
      <c r="D169" s="68" t="s">
        <v>60</v>
      </c>
      <c r="E169" s="1">
        <v>562</v>
      </c>
      <c r="F169" s="1">
        <v>561</v>
      </c>
      <c r="G169" s="1">
        <v>549</v>
      </c>
      <c r="H169" s="37">
        <f t="shared" ref="H169:H189" si="9">AVERAGE(E169:G169)</f>
        <v>557.33333333333337</v>
      </c>
      <c r="P169" s="1"/>
      <c r="Q169" s="1"/>
      <c r="R169" s="1"/>
      <c r="S169" s="5"/>
      <c r="U169" s="1"/>
      <c r="V169" s="1"/>
      <c r="W169" s="1"/>
      <c r="X169" s="1"/>
    </row>
    <row r="170" spans="1:24">
      <c r="A170" s="58"/>
      <c r="B170" s="44" t="s">
        <v>208</v>
      </c>
      <c r="C170" s="44" t="s">
        <v>209</v>
      </c>
      <c r="D170" s="44" t="s">
        <v>13</v>
      </c>
      <c r="E170" s="1">
        <v>526</v>
      </c>
      <c r="F170" s="1">
        <v>505</v>
      </c>
      <c r="G170" s="1">
        <v>496</v>
      </c>
      <c r="H170" s="37">
        <f t="shared" si="9"/>
        <v>509</v>
      </c>
      <c r="P170" s="1"/>
      <c r="Q170" s="1"/>
      <c r="R170" s="1"/>
      <c r="S170" s="5"/>
      <c r="U170" s="1"/>
      <c r="V170" s="1"/>
      <c r="W170" s="1"/>
      <c r="X170" s="1"/>
    </row>
    <row r="171" spans="1:24">
      <c r="A171" s="35">
        <v>2</v>
      </c>
      <c r="B171" s="68" t="s">
        <v>210</v>
      </c>
      <c r="C171" s="68" t="s">
        <v>211</v>
      </c>
      <c r="D171" s="68" t="s">
        <v>57</v>
      </c>
      <c r="E171" s="1">
        <v>508</v>
      </c>
      <c r="F171" s="1">
        <v>507</v>
      </c>
      <c r="G171" s="1">
        <v>505</v>
      </c>
      <c r="H171" s="37">
        <f t="shared" si="9"/>
        <v>506.66666666666669</v>
      </c>
      <c r="P171" s="1"/>
      <c r="Q171" s="1"/>
      <c r="R171" s="1"/>
      <c r="S171" s="5"/>
      <c r="U171" s="1"/>
      <c r="V171" s="1"/>
      <c r="W171" s="1"/>
      <c r="X171" s="1"/>
    </row>
    <row r="172" spans="1:24">
      <c r="A172" s="35">
        <v>3</v>
      </c>
      <c r="B172" s="68" t="s">
        <v>212</v>
      </c>
      <c r="C172" s="68" t="s">
        <v>213</v>
      </c>
      <c r="D172" s="68" t="s">
        <v>111</v>
      </c>
      <c r="E172" s="1">
        <v>510</v>
      </c>
      <c r="F172" s="1">
        <v>490</v>
      </c>
      <c r="G172" s="1">
        <v>476</v>
      </c>
      <c r="H172" s="37">
        <f t="shared" si="9"/>
        <v>492</v>
      </c>
      <c r="P172" s="1"/>
      <c r="Q172" s="1"/>
      <c r="R172" s="1"/>
      <c r="S172" s="5"/>
      <c r="U172" s="1"/>
      <c r="V172" s="1"/>
      <c r="W172" s="1"/>
      <c r="X172" s="1"/>
    </row>
    <row r="173" spans="1:24">
      <c r="A173" s="35">
        <v>4</v>
      </c>
      <c r="B173" s="68" t="s">
        <v>545</v>
      </c>
      <c r="C173" s="68" t="s">
        <v>546</v>
      </c>
      <c r="D173" s="68" t="s">
        <v>57</v>
      </c>
      <c r="E173" s="1">
        <v>497</v>
      </c>
      <c r="F173" s="1">
        <v>486</v>
      </c>
      <c r="G173" s="1">
        <v>467</v>
      </c>
      <c r="H173" s="37">
        <f t="shared" si="9"/>
        <v>483.33333333333331</v>
      </c>
      <c r="P173" s="1"/>
      <c r="Q173" s="1"/>
      <c r="R173" s="1"/>
      <c r="S173" s="5"/>
      <c r="U173" s="1"/>
      <c r="V173" s="1"/>
      <c r="W173" s="1"/>
      <c r="X173" s="1"/>
    </row>
    <row r="174" spans="1:24">
      <c r="A174" s="35">
        <v>5</v>
      </c>
      <c r="B174" s="68" t="s">
        <v>122</v>
      </c>
      <c r="C174" s="68" t="s">
        <v>123</v>
      </c>
      <c r="D174" s="68" t="s">
        <v>57</v>
      </c>
      <c r="E174" s="1">
        <v>485</v>
      </c>
      <c r="F174" s="1">
        <v>476</v>
      </c>
      <c r="G174" s="1">
        <v>447</v>
      </c>
      <c r="H174" s="37">
        <f t="shared" si="9"/>
        <v>469.33333333333331</v>
      </c>
      <c r="P174" s="1"/>
      <c r="Q174" s="1"/>
      <c r="R174" s="1"/>
      <c r="S174" s="5"/>
      <c r="U174" s="1"/>
      <c r="V174" s="1"/>
      <c r="W174" s="1"/>
      <c r="X174" s="1"/>
    </row>
    <row r="175" spans="1:24">
      <c r="A175" s="35">
        <v>6</v>
      </c>
      <c r="B175" s="68" t="s">
        <v>124</v>
      </c>
      <c r="C175" s="68" t="s">
        <v>125</v>
      </c>
      <c r="D175" s="68" t="s">
        <v>13</v>
      </c>
      <c r="E175" s="1">
        <v>455</v>
      </c>
      <c r="F175" s="1">
        <v>441</v>
      </c>
      <c r="G175" s="1">
        <v>435</v>
      </c>
      <c r="H175" s="37">
        <f t="shared" si="9"/>
        <v>443.66666666666669</v>
      </c>
      <c r="P175" s="1"/>
      <c r="Q175" s="1"/>
      <c r="R175" s="1"/>
      <c r="S175" s="5"/>
      <c r="U175" s="1"/>
      <c r="V175" s="1"/>
      <c r="W175" s="1"/>
      <c r="X175" s="1"/>
    </row>
    <row r="176" spans="1:24">
      <c r="A176" s="35">
        <v>7</v>
      </c>
      <c r="B176" s="68" t="s">
        <v>214</v>
      </c>
      <c r="C176" s="68" t="s">
        <v>215</v>
      </c>
      <c r="D176" s="68" t="s">
        <v>13</v>
      </c>
      <c r="E176" s="1">
        <v>444</v>
      </c>
      <c r="F176" s="1">
        <v>444</v>
      </c>
      <c r="G176" s="1">
        <v>440</v>
      </c>
      <c r="H176" s="37">
        <f t="shared" si="9"/>
        <v>442.66666666666669</v>
      </c>
      <c r="P176" s="1"/>
      <c r="Q176" s="1"/>
      <c r="R176" s="1"/>
      <c r="S176" s="5"/>
      <c r="U176" s="1"/>
      <c r="V176" s="1"/>
      <c r="W176" s="1"/>
      <c r="X176" s="1"/>
    </row>
    <row r="177" spans="1:24">
      <c r="A177" s="35">
        <v>8</v>
      </c>
      <c r="B177" s="68" t="s">
        <v>218</v>
      </c>
      <c r="C177" s="68" t="s">
        <v>219</v>
      </c>
      <c r="D177" s="68" t="s">
        <v>19</v>
      </c>
      <c r="E177" s="1">
        <v>451</v>
      </c>
      <c r="F177" s="1">
        <v>438</v>
      </c>
      <c r="G177" s="1">
        <v>436</v>
      </c>
      <c r="H177" s="37">
        <f t="shared" si="9"/>
        <v>441.66666666666669</v>
      </c>
      <c r="P177" s="1"/>
      <c r="Q177" s="1"/>
      <c r="R177" s="1"/>
      <c r="S177" s="5"/>
      <c r="U177" s="1"/>
      <c r="V177" s="1"/>
      <c r="W177" s="1"/>
      <c r="X177" s="1"/>
    </row>
    <row r="178" spans="1:24">
      <c r="A178" s="35">
        <v>9</v>
      </c>
      <c r="B178" s="68" t="s">
        <v>234</v>
      </c>
      <c r="C178" s="68" t="s">
        <v>235</v>
      </c>
      <c r="D178" s="68" t="s">
        <v>44</v>
      </c>
      <c r="E178" s="1">
        <v>477</v>
      </c>
      <c r="F178" s="1">
        <v>432</v>
      </c>
      <c r="G178" s="1">
        <v>413</v>
      </c>
      <c r="H178" s="37">
        <f t="shared" si="9"/>
        <v>440.66666666666669</v>
      </c>
      <c r="P178" s="1"/>
      <c r="Q178" s="1"/>
      <c r="R178" s="1"/>
      <c r="S178" s="5"/>
      <c r="U178" s="1"/>
      <c r="V178" s="1"/>
      <c r="W178" s="1"/>
      <c r="X178" s="1"/>
    </row>
    <row r="179" spans="1:24">
      <c r="A179" s="35">
        <v>10</v>
      </c>
      <c r="B179" s="68" t="s">
        <v>216</v>
      </c>
      <c r="C179" s="68" t="s">
        <v>217</v>
      </c>
      <c r="D179" s="68" t="s">
        <v>156</v>
      </c>
      <c r="E179" s="1">
        <v>444</v>
      </c>
      <c r="F179" s="1">
        <v>442</v>
      </c>
      <c r="G179" s="1">
        <v>400</v>
      </c>
      <c r="H179" s="37">
        <f t="shared" si="9"/>
        <v>428.66666666666669</v>
      </c>
      <c r="P179" s="1"/>
      <c r="Q179" s="1"/>
      <c r="R179" s="1"/>
      <c r="S179" s="5"/>
      <c r="U179" s="1"/>
      <c r="V179" s="1"/>
      <c r="W179" s="1"/>
      <c r="X179" s="1"/>
    </row>
    <row r="180" spans="1:24">
      <c r="A180" s="35">
        <v>11</v>
      </c>
      <c r="B180" s="68" t="s">
        <v>547</v>
      </c>
      <c r="C180" s="68" t="s">
        <v>548</v>
      </c>
      <c r="D180" s="68" t="s">
        <v>156</v>
      </c>
      <c r="E180" s="1">
        <v>451</v>
      </c>
      <c r="F180" s="1">
        <v>414</v>
      </c>
      <c r="G180" s="1">
        <v>359</v>
      </c>
      <c r="H180" s="37">
        <f t="shared" si="9"/>
        <v>408</v>
      </c>
      <c r="P180" s="1"/>
      <c r="Q180" s="1"/>
      <c r="R180" s="1"/>
      <c r="S180" s="5"/>
      <c r="U180" s="1"/>
      <c r="V180" s="1"/>
      <c r="W180" s="1"/>
      <c r="X180" s="1"/>
    </row>
    <row r="181" spans="1:24">
      <c r="A181" s="35">
        <v>12</v>
      </c>
      <c r="B181" s="68" t="s">
        <v>232</v>
      </c>
      <c r="C181" s="68" t="s">
        <v>233</v>
      </c>
      <c r="D181" s="68" t="s">
        <v>31</v>
      </c>
      <c r="E181" s="1">
        <v>410</v>
      </c>
      <c r="F181" s="1">
        <v>405</v>
      </c>
      <c r="G181" s="1">
        <v>385</v>
      </c>
      <c r="H181" s="37">
        <f t="shared" si="9"/>
        <v>400</v>
      </c>
      <c r="P181" s="1"/>
      <c r="Q181" s="1"/>
      <c r="R181" s="1"/>
      <c r="S181" s="5"/>
      <c r="U181" s="1"/>
      <c r="V181" s="1"/>
      <c r="W181" s="1"/>
      <c r="X181" s="1"/>
    </row>
    <row r="182" spans="1:24">
      <c r="A182" s="42">
        <v>13</v>
      </c>
      <c r="B182" s="68" t="s">
        <v>128</v>
      </c>
      <c r="C182" s="68" t="s">
        <v>129</v>
      </c>
      <c r="D182" s="68" t="s">
        <v>111</v>
      </c>
      <c r="E182" s="1">
        <v>417</v>
      </c>
      <c r="F182" s="1">
        <v>389</v>
      </c>
      <c r="G182" s="1">
        <v>380</v>
      </c>
      <c r="H182" s="37">
        <f t="shared" si="9"/>
        <v>395.33333333333331</v>
      </c>
      <c r="P182" s="1"/>
      <c r="Q182" s="1"/>
      <c r="R182" s="1"/>
      <c r="S182" s="5"/>
      <c r="U182" s="1"/>
      <c r="V182" s="1"/>
      <c r="W182" s="1"/>
      <c r="X182" s="1"/>
    </row>
    <row r="183" spans="1:24">
      <c r="A183" s="58"/>
      <c r="B183" s="44" t="s">
        <v>220</v>
      </c>
      <c r="C183" s="44" t="s">
        <v>221</v>
      </c>
      <c r="D183" s="44" t="s">
        <v>156</v>
      </c>
      <c r="E183" s="1">
        <v>396</v>
      </c>
      <c r="F183" s="1">
        <v>368</v>
      </c>
      <c r="G183" s="1">
        <v>351</v>
      </c>
      <c r="H183" s="37">
        <f t="shared" si="9"/>
        <v>371.66666666666669</v>
      </c>
      <c r="P183" s="1"/>
      <c r="Q183" s="1"/>
      <c r="R183" s="1"/>
      <c r="S183" s="5"/>
      <c r="U183" s="1"/>
      <c r="V183" s="1"/>
      <c r="W183" s="1"/>
      <c r="X183" s="1"/>
    </row>
    <row r="184" spans="1:24">
      <c r="A184" s="42">
        <v>14</v>
      </c>
      <c r="B184" s="68" t="s">
        <v>228</v>
      </c>
      <c r="C184" s="68" t="s">
        <v>229</v>
      </c>
      <c r="D184" s="68" t="s">
        <v>138</v>
      </c>
      <c r="E184" s="1">
        <v>444</v>
      </c>
      <c r="F184" s="1">
        <v>382</v>
      </c>
      <c r="G184" s="1">
        <v>283</v>
      </c>
      <c r="H184" s="37">
        <f t="shared" si="9"/>
        <v>369.66666666666669</v>
      </c>
      <c r="P184" s="1"/>
      <c r="Q184" s="1"/>
      <c r="R184" s="1"/>
      <c r="S184" s="5"/>
      <c r="U184" s="1"/>
      <c r="V184" s="1"/>
      <c r="W184" s="1"/>
      <c r="X184" s="1"/>
    </row>
    <row r="185" spans="1:24">
      <c r="A185" s="42">
        <v>15</v>
      </c>
      <c r="B185" t="s">
        <v>549</v>
      </c>
      <c r="C185" t="s">
        <v>550</v>
      </c>
      <c r="D185" t="s">
        <v>60</v>
      </c>
      <c r="E185" s="1">
        <v>331</v>
      </c>
      <c r="F185" s="1">
        <v>315</v>
      </c>
      <c r="G185" s="1">
        <v>289</v>
      </c>
      <c r="H185" s="37">
        <f t="shared" si="9"/>
        <v>311.66666666666669</v>
      </c>
      <c r="P185" s="1"/>
      <c r="Q185" s="1"/>
      <c r="R185" s="1"/>
      <c r="S185" s="5"/>
      <c r="U185" s="1"/>
      <c r="V185" s="1"/>
      <c r="W185" s="1"/>
      <c r="X185" s="1"/>
    </row>
    <row r="186" spans="1:24">
      <c r="A186" s="42">
        <v>16</v>
      </c>
      <c r="B186" t="s">
        <v>226</v>
      </c>
      <c r="C186" t="s">
        <v>227</v>
      </c>
      <c r="D186" t="s">
        <v>44</v>
      </c>
      <c r="E186" s="1">
        <v>317</v>
      </c>
      <c r="F186" s="1">
        <v>309</v>
      </c>
      <c r="G186" s="1">
        <v>280</v>
      </c>
      <c r="H186" s="37">
        <f t="shared" si="9"/>
        <v>302</v>
      </c>
      <c r="P186" s="1"/>
      <c r="Q186" s="1"/>
      <c r="R186" s="1"/>
      <c r="S186" s="5"/>
      <c r="U186" s="1"/>
      <c r="V186" s="1"/>
      <c r="W186" s="1"/>
      <c r="X186" s="1"/>
    </row>
    <row r="187" spans="1:24">
      <c r="A187" s="42">
        <v>17</v>
      </c>
      <c r="B187" s="68" t="s">
        <v>236</v>
      </c>
      <c r="C187" s="68" t="s">
        <v>237</v>
      </c>
      <c r="D187" s="68" t="s">
        <v>81</v>
      </c>
      <c r="E187" s="1">
        <v>252</v>
      </c>
      <c r="F187" s="1">
        <v>247</v>
      </c>
      <c r="G187" s="1">
        <v>215</v>
      </c>
      <c r="H187" s="37">
        <f t="shared" si="9"/>
        <v>238</v>
      </c>
      <c r="P187" s="1"/>
      <c r="Q187" s="1"/>
      <c r="R187" s="1"/>
      <c r="S187" s="5"/>
      <c r="U187" s="1"/>
      <c r="V187" s="1"/>
      <c r="W187" s="1"/>
      <c r="X187" s="1"/>
    </row>
    <row r="188" spans="1:24">
      <c r="A188" s="42">
        <v>18</v>
      </c>
      <c r="B188" s="68" t="s">
        <v>130</v>
      </c>
      <c r="C188" s="68" t="s">
        <v>131</v>
      </c>
      <c r="D188" s="68" t="s">
        <v>81</v>
      </c>
      <c r="E188" s="1">
        <v>333</v>
      </c>
      <c r="F188" s="1">
        <v>320</v>
      </c>
      <c r="G188" s="1">
        <v>0</v>
      </c>
      <c r="H188" s="37">
        <f t="shared" si="9"/>
        <v>217.66666666666666</v>
      </c>
      <c r="P188" s="1"/>
      <c r="Q188" s="1"/>
      <c r="R188" s="1"/>
      <c r="S188" s="5"/>
      <c r="T188" s="1"/>
      <c r="U188" s="1"/>
      <c r="V188" s="1"/>
      <c r="W188" s="31"/>
    </row>
    <row r="189" spans="1:24">
      <c r="A189" s="42">
        <v>19</v>
      </c>
      <c r="B189" t="s">
        <v>224</v>
      </c>
      <c r="C189" t="s">
        <v>225</v>
      </c>
      <c r="D189" t="s">
        <v>8</v>
      </c>
      <c r="E189" s="1">
        <v>438</v>
      </c>
      <c r="F189" s="1">
        <v>0</v>
      </c>
      <c r="G189" s="1">
        <v>0</v>
      </c>
      <c r="H189" s="37">
        <f t="shared" si="9"/>
        <v>146</v>
      </c>
      <c r="P189" s="1"/>
      <c r="Q189" s="1"/>
      <c r="R189" s="1"/>
      <c r="S189" s="5"/>
      <c r="T189" s="1"/>
      <c r="U189" s="1"/>
      <c r="V189" s="1"/>
      <c r="W189" s="31"/>
    </row>
    <row r="190" spans="1:24">
      <c r="A190" s="42"/>
      <c r="B190" s="32"/>
      <c r="C190" s="32"/>
      <c r="D190" s="32"/>
      <c r="E190" s="33"/>
      <c r="F190" s="33"/>
      <c r="G190" s="33"/>
      <c r="H190" s="37"/>
      <c r="N190" s="1"/>
      <c r="P190" s="1"/>
      <c r="T190" s="1"/>
      <c r="U190" s="1"/>
      <c r="V190" s="1"/>
      <c r="W190" s="31"/>
    </row>
    <row r="191" spans="1:24" ht="18.75">
      <c r="A191" s="42"/>
      <c r="B191" s="49" t="s">
        <v>238</v>
      </c>
      <c r="C191" s="50" t="s">
        <v>572</v>
      </c>
      <c r="D191" s="32"/>
      <c r="E191" s="33"/>
      <c r="F191" s="33"/>
      <c r="G191" s="33"/>
      <c r="H191" s="37"/>
      <c r="N191" s="1"/>
      <c r="P191" s="1"/>
      <c r="T191" s="1"/>
      <c r="U191" s="1"/>
      <c r="V191" s="1"/>
      <c r="W191" s="31"/>
    </row>
    <row r="192" spans="1:24">
      <c r="A192" s="35">
        <v>1</v>
      </c>
      <c r="B192" s="68" t="s">
        <v>240</v>
      </c>
      <c r="C192" s="3" t="s">
        <v>241</v>
      </c>
      <c r="D192" s="68" t="s">
        <v>138</v>
      </c>
      <c r="E192" s="1">
        <v>549</v>
      </c>
      <c r="F192" s="1">
        <v>549</v>
      </c>
      <c r="G192" s="1">
        <v>547</v>
      </c>
      <c r="H192" s="37">
        <f t="shared" ref="H192:H197" si="10">AVERAGE(E192:G192)</f>
        <v>548.33333333333337</v>
      </c>
      <c r="P192" s="1"/>
      <c r="Q192" s="1"/>
      <c r="R192" s="1"/>
      <c r="S192" s="5"/>
      <c r="T192" s="31"/>
      <c r="U192" s="1"/>
      <c r="V192" s="1"/>
      <c r="W192" s="1"/>
      <c r="X192" s="1"/>
    </row>
    <row r="193" spans="1:24">
      <c r="A193" s="35">
        <v>2</v>
      </c>
      <c r="B193" s="68" t="s">
        <v>242</v>
      </c>
      <c r="C193" s="68" t="s">
        <v>243</v>
      </c>
      <c r="D193" s="68" t="s">
        <v>138</v>
      </c>
      <c r="E193" s="1">
        <v>532</v>
      </c>
      <c r="F193" s="1">
        <v>525</v>
      </c>
      <c r="G193" s="1">
        <v>518</v>
      </c>
      <c r="H193" s="37">
        <f t="shared" si="10"/>
        <v>525</v>
      </c>
      <c r="P193" s="1"/>
      <c r="Q193" s="1"/>
      <c r="R193" s="1"/>
      <c r="S193" s="5"/>
      <c r="T193" s="31"/>
      <c r="U193" s="1"/>
      <c r="V193" s="1"/>
      <c r="W193" s="1"/>
      <c r="X193" s="1"/>
    </row>
    <row r="194" spans="1:24">
      <c r="A194" s="35">
        <v>3</v>
      </c>
      <c r="B194" s="68" t="s">
        <v>244</v>
      </c>
      <c r="C194" s="68" t="s">
        <v>245</v>
      </c>
      <c r="D194" s="68" t="s">
        <v>31</v>
      </c>
      <c r="E194" s="1">
        <v>483</v>
      </c>
      <c r="F194" s="1">
        <v>483</v>
      </c>
      <c r="G194" s="1">
        <v>482</v>
      </c>
      <c r="H194" s="37">
        <f t="shared" si="10"/>
        <v>482.66666666666669</v>
      </c>
      <c r="I194" s="22" t="s">
        <v>5</v>
      </c>
      <c r="P194" s="1"/>
      <c r="Q194" s="1"/>
      <c r="R194" s="1"/>
      <c r="S194" s="5"/>
      <c r="T194" s="31"/>
      <c r="U194" s="1"/>
      <c r="V194" s="1"/>
      <c r="W194" s="1"/>
      <c r="X194" s="1"/>
    </row>
    <row r="195" spans="1:24">
      <c r="A195" s="35">
        <v>4</v>
      </c>
      <c r="B195" s="68" t="s">
        <v>222</v>
      </c>
      <c r="C195" s="68" t="s">
        <v>223</v>
      </c>
      <c r="D195" s="68" t="s">
        <v>156</v>
      </c>
      <c r="E195" s="1">
        <v>466</v>
      </c>
      <c r="F195" s="1">
        <v>465</v>
      </c>
      <c r="G195" s="1">
        <v>449</v>
      </c>
      <c r="H195" s="37">
        <f t="shared" si="10"/>
        <v>460</v>
      </c>
      <c r="I195" s="3" t="s">
        <v>20</v>
      </c>
      <c r="P195" s="1"/>
      <c r="Q195" s="1"/>
      <c r="R195" s="1"/>
      <c r="S195" s="5"/>
      <c r="T195" s="31"/>
      <c r="U195" s="1"/>
      <c r="V195" s="1"/>
      <c r="W195" s="1"/>
      <c r="X195" s="1"/>
    </row>
    <row r="196" spans="1:24">
      <c r="A196" s="53">
        <v>5</v>
      </c>
      <c r="B196" s="68" t="s">
        <v>557</v>
      </c>
      <c r="C196" s="68" t="s">
        <v>558</v>
      </c>
      <c r="D196" s="68" t="s">
        <v>60</v>
      </c>
      <c r="E196" s="1">
        <v>413</v>
      </c>
      <c r="F196" s="1">
        <v>403</v>
      </c>
      <c r="G196" s="1">
        <v>399</v>
      </c>
      <c r="H196" s="37">
        <f t="shared" si="10"/>
        <v>405</v>
      </c>
      <c r="J196" t="s">
        <v>24</v>
      </c>
      <c r="P196" s="1"/>
      <c r="Q196" s="1"/>
      <c r="R196" s="1"/>
      <c r="S196" s="5"/>
      <c r="T196" s="31"/>
      <c r="U196" s="1"/>
      <c r="V196" s="1"/>
      <c r="W196" s="1"/>
      <c r="X196" s="1"/>
    </row>
    <row r="197" spans="1:24">
      <c r="A197" s="53">
        <v>6</v>
      </c>
      <c r="B197" s="68" t="s">
        <v>555</v>
      </c>
      <c r="C197" s="68" t="s">
        <v>556</v>
      </c>
      <c r="D197" s="68" t="s">
        <v>13</v>
      </c>
      <c r="E197" s="1">
        <v>349</v>
      </c>
      <c r="F197" s="1">
        <v>310</v>
      </c>
      <c r="G197" s="1">
        <v>232</v>
      </c>
      <c r="H197" s="37">
        <f t="shared" si="10"/>
        <v>297</v>
      </c>
      <c r="P197" s="1"/>
      <c r="Q197" s="1"/>
      <c r="R197" s="1"/>
      <c r="S197" s="5"/>
      <c r="T197" s="31"/>
      <c r="U197" s="1"/>
      <c r="V197" s="1"/>
      <c r="W197" s="1"/>
      <c r="X197" s="1"/>
    </row>
    <row r="198" spans="1:24">
      <c r="A198" s="42"/>
      <c r="B198" s="32"/>
      <c r="C198" s="32"/>
      <c r="D198" s="32"/>
      <c r="E198" s="33"/>
      <c r="F198" s="33"/>
      <c r="G198" s="33"/>
      <c r="H198" s="54"/>
      <c r="I198" t="s">
        <v>27</v>
      </c>
      <c r="M198" s="1"/>
      <c r="Q198" s="1"/>
      <c r="R198" s="1"/>
      <c r="S198" s="1"/>
      <c r="T198" s="31"/>
      <c r="U198" s="1"/>
      <c r="V198" s="1"/>
      <c r="W198" s="1"/>
      <c r="X198" s="1"/>
    </row>
    <row r="199" spans="1:24">
      <c r="A199" s="42"/>
      <c r="B199" s="32"/>
      <c r="C199" s="32"/>
      <c r="D199" s="32"/>
      <c r="E199" s="33"/>
      <c r="F199" s="33"/>
      <c r="G199" s="33"/>
      <c r="H199" s="37"/>
      <c r="J199" t="s">
        <v>28</v>
      </c>
      <c r="M199" s="1"/>
      <c r="Q199" s="1"/>
      <c r="R199" s="1"/>
      <c r="S199" s="1"/>
      <c r="T199" s="31"/>
      <c r="U199" s="1"/>
      <c r="V199" s="1"/>
      <c r="W199" s="1"/>
      <c r="X199" s="1"/>
    </row>
    <row r="200" spans="1:24" ht="18.75">
      <c r="A200" s="42"/>
      <c r="B200" s="49" t="s">
        <v>249</v>
      </c>
      <c r="C200" s="50" t="s">
        <v>205</v>
      </c>
      <c r="D200" s="32"/>
      <c r="E200" s="33"/>
      <c r="F200" s="33"/>
      <c r="G200" s="33"/>
      <c r="H200" s="37"/>
      <c r="M200" s="1"/>
      <c r="U200" s="1"/>
      <c r="V200" s="1"/>
      <c r="W200" s="1"/>
      <c r="X200" s="1"/>
    </row>
    <row r="201" spans="1:24" ht="15.75" thickBot="1">
      <c r="A201" s="35">
        <v>1</v>
      </c>
      <c r="B201" s="68" t="s">
        <v>252</v>
      </c>
      <c r="C201" s="3" t="s">
        <v>253</v>
      </c>
      <c r="D201" s="68" t="s">
        <v>31</v>
      </c>
      <c r="E201" s="1">
        <v>573</v>
      </c>
      <c r="F201" s="1">
        <v>572</v>
      </c>
      <c r="G201" s="1">
        <v>569</v>
      </c>
      <c r="H201" s="37">
        <f t="shared" ref="H201:H224" si="11">AVERAGE(E201:G201)</f>
        <v>571.33333333333337</v>
      </c>
      <c r="I201" t="s">
        <v>33</v>
      </c>
      <c r="P201" s="1"/>
      <c r="Q201" s="1"/>
      <c r="R201" s="1"/>
      <c r="S201" s="5"/>
      <c r="U201" s="1"/>
      <c r="V201" s="1"/>
      <c r="W201" s="1"/>
      <c r="X201" s="1"/>
    </row>
    <row r="202" spans="1:24">
      <c r="A202" s="35">
        <v>2</v>
      </c>
      <c r="B202" s="68" t="s">
        <v>260</v>
      </c>
      <c r="C202" s="3" t="s">
        <v>261</v>
      </c>
      <c r="D202" s="68" t="s">
        <v>141</v>
      </c>
      <c r="E202" s="1">
        <v>545</v>
      </c>
      <c r="F202" s="1">
        <v>543</v>
      </c>
      <c r="G202" s="1">
        <v>542</v>
      </c>
      <c r="H202" s="37">
        <f t="shared" si="11"/>
        <v>543.33333333333337</v>
      </c>
      <c r="J202" s="38" t="s">
        <v>157</v>
      </c>
      <c r="K202" s="39"/>
      <c r="P202" s="1"/>
      <c r="Q202" s="1"/>
      <c r="R202" s="1"/>
      <c r="S202" s="5"/>
      <c r="U202" s="1"/>
      <c r="V202" s="1"/>
      <c r="W202" s="1"/>
      <c r="X202" s="1"/>
    </row>
    <row r="203" spans="1:24" ht="15.75" thickBot="1">
      <c r="A203" s="35">
        <v>3</v>
      </c>
      <c r="B203" s="68" t="s">
        <v>258</v>
      </c>
      <c r="C203" s="3" t="s">
        <v>259</v>
      </c>
      <c r="D203" s="68" t="s">
        <v>81</v>
      </c>
      <c r="E203" s="1">
        <v>544</v>
      </c>
      <c r="F203" s="1">
        <v>539</v>
      </c>
      <c r="G203" s="1">
        <v>536</v>
      </c>
      <c r="H203" s="37">
        <f t="shared" si="11"/>
        <v>539.66666666666663</v>
      </c>
      <c r="J203" s="40" t="s">
        <v>158</v>
      </c>
      <c r="K203" s="41"/>
      <c r="P203" s="1"/>
      <c r="Q203" s="1"/>
      <c r="R203" s="1"/>
      <c r="S203" s="5"/>
      <c r="U203" s="1"/>
      <c r="V203" s="1"/>
      <c r="W203" s="1"/>
      <c r="X203" s="1"/>
    </row>
    <row r="204" spans="1:24" ht="15.75" thickBot="1">
      <c r="A204" s="58"/>
      <c r="B204" s="44" t="s">
        <v>250</v>
      </c>
      <c r="C204" s="44" t="s">
        <v>251</v>
      </c>
      <c r="D204" s="44" t="s">
        <v>138</v>
      </c>
      <c r="E204" s="1">
        <v>546</v>
      </c>
      <c r="F204" s="1">
        <v>534</v>
      </c>
      <c r="G204" s="1">
        <v>528</v>
      </c>
      <c r="H204" s="37">
        <f t="shared" si="11"/>
        <v>536</v>
      </c>
      <c r="P204" s="1"/>
      <c r="Q204" s="1"/>
      <c r="R204" s="1"/>
      <c r="S204" s="5"/>
      <c r="U204" s="1"/>
      <c r="V204" s="1"/>
      <c r="W204" s="1"/>
      <c r="X204" s="1"/>
    </row>
    <row r="205" spans="1:24" ht="15.75" thickBot="1">
      <c r="A205" s="35">
        <v>4</v>
      </c>
      <c r="B205" s="68" t="s">
        <v>256</v>
      </c>
      <c r="C205" s="68" t="s">
        <v>257</v>
      </c>
      <c r="D205" s="68" t="s">
        <v>31</v>
      </c>
      <c r="E205" s="1">
        <v>528</v>
      </c>
      <c r="F205" s="1">
        <v>527</v>
      </c>
      <c r="G205" s="1">
        <v>510</v>
      </c>
      <c r="H205" s="37">
        <f t="shared" si="11"/>
        <v>521.66666666666663</v>
      </c>
      <c r="J205" s="51" t="s">
        <v>105</v>
      </c>
      <c r="K205" s="52"/>
      <c r="P205" s="1"/>
      <c r="Q205" s="1"/>
      <c r="R205" s="1"/>
      <c r="S205" s="5"/>
      <c r="U205" s="1"/>
      <c r="V205" s="1"/>
      <c r="W205" s="1"/>
      <c r="X205" s="1"/>
    </row>
    <row r="206" spans="1:24">
      <c r="A206" s="35">
        <v>5</v>
      </c>
      <c r="B206" s="68" t="s">
        <v>276</v>
      </c>
      <c r="C206" s="68" t="s">
        <v>277</v>
      </c>
      <c r="D206" s="68" t="s">
        <v>141</v>
      </c>
      <c r="E206" s="1">
        <v>524</v>
      </c>
      <c r="F206" s="1">
        <v>520</v>
      </c>
      <c r="G206" s="1">
        <v>499</v>
      </c>
      <c r="H206" s="37">
        <f t="shared" si="11"/>
        <v>514.33333333333337</v>
      </c>
      <c r="I206" s="68"/>
      <c r="J206" s="32" t="s">
        <v>45</v>
      </c>
      <c r="P206" s="1"/>
      <c r="Q206" s="1"/>
      <c r="R206" s="1"/>
      <c r="S206" s="5"/>
      <c r="U206" s="1"/>
      <c r="V206" s="1"/>
      <c r="W206" s="1"/>
      <c r="X206" s="1"/>
    </row>
    <row r="207" spans="1:24">
      <c r="A207" s="35">
        <v>6</v>
      </c>
      <c r="B207" s="68" t="s">
        <v>262</v>
      </c>
      <c r="C207" s="68" t="s">
        <v>263</v>
      </c>
      <c r="D207" s="68" t="s">
        <v>81</v>
      </c>
      <c r="E207" s="1">
        <v>521</v>
      </c>
      <c r="F207" s="1">
        <v>511</v>
      </c>
      <c r="G207" s="1">
        <v>507</v>
      </c>
      <c r="H207" s="37">
        <f t="shared" si="11"/>
        <v>513</v>
      </c>
      <c r="I207" s="44"/>
      <c r="J207" t="s">
        <v>46</v>
      </c>
      <c r="P207" s="1"/>
      <c r="Q207" s="1"/>
      <c r="R207" s="1"/>
      <c r="S207" s="5"/>
      <c r="U207" s="1"/>
      <c r="V207" s="1"/>
      <c r="W207" s="1"/>
      <c r="X207" s="1"/>
    </row>
    <row r="208" spans="1:24">
      <c r="A208" s="35">
        <v>7</v>
      </c>
      <c r="B208" s="68" t="s">
        <v>268</v>
      </c>
      <c r="C208" s="68" t="s">
        <v>269</v>
      </c>
      <c r="D208" s="68" t="s">
        <v>60</v>
      </c>
      <c r="E208" s="1">
        <v>518</v>
      </c>
      <c r="F208" s="1">
        <v>507</v>
      </c>
      <c r="G208" s="1">
        <v>505</v>
      </c>
      <c r="H208" s="37">
        <f t="shared" si="11"/>
        <v>510</v>
      </c>
      <c r="P208" s="1"/>
      <c r="Q208" s="1"/>
      <c r="R208" s="1"/>
      <c r="S208" s="5"/>
      <c r="U208" s="1"/>
      <c r="V208" s="1"/>
      <c r="W208" s="1"/>
      <c r="X208" s="1"/>
    </row>
    <row r="209" spans="1:24">
      <c r="A209" s="35">
        <v>8</v>
      </c>
      <c r="B209" s="68" t="s">
        <v>264</v>
      </c>
      <c r="C209" s="68" t="s">
        <v>265</v>
      </c>
      <c r="D209" s="68" t="s">
        <v>111</v>
      </c>
      <c r="E209" s="1">
        <v>509</v>
      </c>
      <c r="F209" s="1">
        <v>506</v>
      </c>
      <c r="G209" s="1">
        <v>506</v>
      </c>
      <c r="H209" s="37">
        <f t="shared" si="11"/>
        <v>507</v>
      </c>
      <c r="P209" s="1"/>
      <c r="Q209" s="1"/>
      <c r="R209" s="1"/>
      <c r="S209" s="5"/>
      <c r="U209" s="1"/>
      <c r="V209" s="1"/>
      <c r="W209" s="1"/>
      <c r="X209" s="1"/>
    </row>
    <row r="210" spans="1:24">
      <c r="A210" s="35">
        <v>9</v>
      </c>
      <c r="B210" s="70" t="s">
        <v>588</v>
      </c>
      <c r="C210" s="71" t="s">
        <v>589</v>
      </c>
      <c r="D210" s="71" t="s">
        <v>141</v>
      </c>
      <c r="E210" s="1">
        <v>532</v>
      </c>
      <c r="F210" s="1">
        <v>498</v>
      </c>
      <c r="G210" s="1">
        <v>481</v>
      </c>
      <c r="H210" s="37">
        <f t="shared" si="11"/>
        <v>503.66666666666669</v>
      </c>
      <c r="P210" s="1"/>
      <c r="Q210" s="1"/>
      <c r="R210" s="1"/>
      <c r="S210" s="5"/>
    </row>
    <row r="211" spans="1:24">
      <c r="A211" s="35">
        <v>10</v>
      </c>
      <c r="B211" s="68" t="s">
        <v>282</v>
      </c>
      <c r="C211" s="68" t="s">
        <v>283</v>
      </c>
      <c r="D211" s="68" t="s">
        <v>81</v>
      </c>
      <c r="E211" s="1">
        <v>490</v>
      </c>
      <c r="F211" s="1">
        <v>489</v>
      </c>
      <c r="G211" s="1">
        <v>472</v>
      </c>
      <c r="H211" s="37">
        <f t="shared" si="11"/>
        <v>483.66666666666669</v>
      </c>
      <c r="P211" s="1"/>
      <c r="Q211" s="1"/>
      <c r="R211" s="1"/>
      <c r="S211" s="5"/>
    </row>
    <row r="212" spans="1:24">
      <c r="A212" s="35">
        <v>11</v>
      </c>
      <c r="B212" s="68" t="s">
        <v>280</v>
      </c>
      <c r="C212" s="68" t="s">
        <v>281</v>
      </c>
      <c r="D212" s="68" t="s">
        <v>81</v>
      </c>
      <c r="E212" s="1">
        <v>450</v>
      </c>
      <c r="F212" s="1">
        <v>439</v>
      </c>
      <c r="G212" s="1">
        <v>430</v>
      </c>
      <c r="H212" s="37">
        <f t="shared" si="11"/>
        <v>439.66666666666669</v>
      </c>
      <c r="P212" s="1"/>
      <c r="Q212" s="1"/>
      <c r="R212" s="1"/>
      <c r="S212" s="5"/>
    </row>
    <row r="213" spans="1:24">
      <c r="A213" s="35">
        <v>12</v>
      </c>
      <c r="B213" s="68" t="s">
        <v>270</v>
      </c>
      <c r="C213" s="68" t="s">
        <v>271</v>
      </c>
      <c r="D213" s="68" t="s">
        <v>81</v>
      </c>
      <c r="E213" s="1">
        <v>389</v>
      </c>
      <c r="F213" s="1">
        <v>386</v>
      </c>
      <c r="G213" s="1">
        <v>379</v>
      </c>
      <c r="H213" s="37">
        <f t="shared" si="11"/>
        <v>384.66666666666669</v>
      </c>
      <c r="P213" s="1"/>
      <c r="Q213" s="1"/>
      <c r="R213" s="1"/>
      <c r="S213" s="5"/>
    </row>
    <row r="214" spans="1:24" ht="15" customHeight="1">
      <c r="A214" s="42">
        <v>13</v>
      </c>
      <c r="B214" t="s">
        <v>441</v>
      </c>
      <c r="C214" t="s">
        <v>442</v>
      </c>
      <c r="D214" t="s">
        <v>443</v>
      </c>
      <c r="E214" s="1">
        <v>522</v>
      </c>
      <c r="F214" s="1">
        <v>491</v>
      </c>
      <c r="G214" s="1">
        <v>0</v>
      </c>
      <c r="H214" s="37">
        <f t="shared" si="11"/>
        <v>337.66666666666669</v>
      </c>
      <c r="P214" s="1"/>
      <c r="Q214" s="1"/>
      <c r="R214" s="1"/>
      <c r="S214" s="5"/>
    </row>
    <row r="215" spans="1:24" ht="15" customHeight="1">
      <c r="A215" s="42">
        <v>14</v>
      </c>
      <c r="B215" s="68" t="s">
        <v>274</v>
      </c>
      <c r="C215" s="68" t="s">
        <v>275</v>
      </c>
      <c r="D215" s="68" t="s">
        <v>19</v>
      </c>
      <c r="E215" s="1">
        <v>501</v>
      </c>
      <c r="F215" s="1">
        <v>498</v>
      </c>
      <c r="G215" s="1">
        <v>0</v>
      </c>
      <c r="H215" s="37">
        <f t="shared" si="11"/>
        <v>333</v>
      </c>
      <c r="P215" s="1"/>
      <c r="Q215" s="1"/>
      <c r="R215" s="1"/>
      <c r="S215" s="5"/>
    </row>
    <row r="216" spans="1:24" ht="15" customHeight="1">
      <c r="A216" s="42">
        <v>15</v>
      </c>
      <c r="B216" t="s">
        <v>266</v>
      </c>
      <c r="C216" t="s">
        <v>267</v>
      </c>
      <c r="D216" t="s">
        <v>8</v>
      </c>
      <c r="E216" s="1">
        <v>473</v>
      </c>
      <c r="F216" s="1">
        <v>458</v>
      </c>
      <c r="G216" s="1">
        <v>0</v>
      </c>
      <c r="H216" s="37">
        <f t="shared" si="11"/>
        <v>310.33333333333331</v>
      </c>
      <c r="P216" s="1"/>
      <c r="Q216" s="1"/>
      <c r="R216" s="1"/>
      <c r="S216" s="5"/>
    </row>
    <row r="217" spans="1:24" ht="15" customHeight="1">
      <c r="A217" s="42">
        <v>16</v>
      </c>
      <c r="B217" t="s">
        <v>444</v>
      </c>
      <c r="C217" t="s">
        <v>445</v>
      </c>
      <c r="D217" t="s">
        <v>23</v>
      </c>
      <c r="E217" s="1">
        <v>465</v>
      </c>
      <c r="F217" s="1">
        <v>451</v>
      </c>
      <c r="G217" s="1">
        <v>0</v>
      </c>
      <c r="H217" s="37">
        <f t="shared" si="11"/>
        <v>305.33333333333331</v>
      </c>
      <c r="P217" s="1"/>
      <c r="Q217" s="1"/>
      <c r="R217" s="1"/>
      <c r="S217" s="5"/>
    </row>
    <row r="218" spans="1:24" ht="15" customHeight="1">
      <c r="A218" s="42">
        <v>17</v>
      </c>
      <c r="B218" s="68" t="s">
        <v>581</v>
      </c>
      <c r="C218" s="68" t="s">
        <v>582</v>
      </c>
      <c r="D218" s="68" t="s">
        <v>57</v>
      </c>
      <c r="E218" s="1">
        <v>383</v>
      </c>
      <c r="F218" s="1">
        <v>376</v>
      </c>
      <c r="G218" s="1">
        <v>0</v>
      </c>
      <c r="H218" s="37">
        <f t="shared" si="11"/>
        <v>253</v>
      </c>
      <c r="P218" s="1"/>
      <c r="Q218" s="1"/>
      <c r="R218" s="1"/>
      <c r="S218" s="5"/>
    </row>
    <row r="219" spans="1:24" ht="15" customHeight="1">
      <c r="A219" s="42">
        <v>18</v>
      </c>
      <c r="B219" t="s">
        <v>246</v>
      </c>
      <c r="C219" t="s">
        <v>247</v>
      </c>
      <c r="D219" t="s">
        <v>248</v>
      </c>
      <c r="E219" s="1">
        <v>536</v>
      </c>
      <c r="F219" s="1">
        <v>0</v>
      </c>
      <c r="G219" s="1">
        <v>0</v>
      </c>
      <c r="H219" s="37">
        <f t="shared" si="11"/>
        <v>178.66666666666666</v>
      </c>
      <c r="P219" s="1"/>
      <c r="Q219" s="1"/>
      <c r="R219" s="1"/>
      <c r="S219" s="5"/>
    </row>
    <row r="220" spans="1:24" ht="15" customHeight="1">
      <c r="A220" s="58"/>
      <c r="B220" s="44" t="s">
        <v>446</v>
      </c>
      <c r="C220" s="44" t="s">
        <v>447</v>
      </c>
      <c r="D220" s="44" t="s">
        <v>81</v>
      </c>
      <c r="E220" s="1">
        <v>524</v>
      </c>
      <c r="F220" s="1">
        <v>0</v>
      </c>
      <c r="G220" s="1">
        <v>0</v>
      </c>
      <c r="H220" s="37">
        <f t="shared" si="11"/>
        <v>174.66666666666666</v>
      </c>
      <c r="P220" s="1"/>
      <c r="Q220" s="1"/>
      <c r="R220" s="1"/>
      <c r="S220" s="5"/>
    </row>
    <row r="221" spans="1:24" ht="15" customHeight="1">
      <c r="A221" s="42">
        <v>19</v>
      </c>
      <c r="B221" t="s">
        <v>65</v>
      </c>
      <c r="C221" t="s">
        <v>66</v>
      </c>
      <c r="D221" t="s">
        <v>44</v>
      </c>
      <c r="E221" s="6">
        <v>487</v>
      </c>
      <c r="F221" s="6">
        <v>0</v>
      </c>
      <c r="G221" s="6">
        <v>0</v>
      </c>
      <c r="H221" s="46">
        <f t="shared" si="11"/>
        <v>162.33333333333334</v>
      </c>
      <c r="P221" s="1"/>
      <c r="Q221" s="1"/>
      <c r="R221" s="1"/>
      <c r="S221" s="5"/>
    </row>
    <row r="222" spans="1:24" ht="15" customHeight="1">
      <c r="A222" s="42">
        <v>20</v>
      </c>
      <c r="B222" t="s">
        <v>448</v>
      </c>
      <c r="C222" t="s">
        <v>449</v>
      </c>
      <c r="D222" t="s">
        <v>248</v>
      </c>
      <c r="E222" s="1">
        <v>419</v>
      </c>
      <c r="F222" s="1">
        <v>0</v>
      </c>
      <c r="G222" s="1">
        <v>0</v>
      </c>
      <c r="H222" s="37">
        <f t="shared" si="11"/>
        <v>139.66666666666666</v>
      </c>
      <c r="P222" s="1"/>
      <c r="Q222" s="1"/>
      <c r="R222" s="1"/>
      <c r="S222" s="5"/>
    </row>
    <row r="223" spans="1:24" ht="15" customHeight="1">
      <c r="A223" s="53">
        <v>21</v>
      </c>
      <c r="B223" t="s">
        <v>450</v>
      </c>
      <c r="C223" t="s">
        <v>451</v>
      </c>
      <c r="D223" t="s">
        <v>248</v>
      </c>
      <c r="E223" s="1">
        <v>389</v>
      </c>
      <c r="F223" s="1">
        <v>0</v>
      </c>
      <c r="G223" s="1">
        <v>0</v>
      </c>
      <c r="H223" s="37">
        <f t="shared" si="11"/>
        <v>129.66666666666666</v>
      </c>
      <c r="N223" s="1"/>
      <c r="O223" s="1"/>
      <c r="P223" s="1"/>
      <c r="Q223" s="1"/>
    </row>
    <row r="224" spans="1:24" s="10" customFormat="1" ht="15" customHeight="1">
      <c r="A224" s="44"/>
      <c r="B224" s="74" t="s">
        <v>278</v>
      </c>
      <c r="C224" s="74" t="s">
        <v>279</v>
      </c>
      <c r="D224" s="74" t="s">
        <v>81</v>
      </c>
      <c r="E224" s="1">
        <v>189</v>
      </c>
      <c r="F224" s="1">
        <v>0</v>
      </c>
      <c r="G224" s="1">
        <v>0</v>
      </c>
      <c r="H224" s="37">
        <f t="shared" si="11"/>
        <v>63</v>
      </c>
      <c r="N224" s="6"/>
      <c r="O224" s="6"/>
      <c r="P224" s="6"/>
      <c r="Q224" s="6"/>
    </row>
    <row r="225" spans="1:24">
      <c r="A225" s="42"/>
      <c r="B225" s="32"/>
      <c r="C225" s="32"/>
      <c r="D225" s="32"/>
      <c r="E225" s="33"/>
      <c r="F225" s="33"/>
      <c r="G225" s="33"/>
      <c r="H225" s="37"/>
      <c r="M225" s="1"/>
      <c r="N225" s="1"/>
    </row>
    <row r="226" spans="1:24" ht="18.75">
      <c r="A226" s="42"/>
      <c r="B226" s="49" t="s">
        <v>284</v>
      </c>
      <c r="C226" s="50" t="s">
        <v>574</v>
      </c>
      <c r="D226" s="32"/>
      <c r="E226" s="33"/>
      <c r="F226" s="33"/>
      <c r="G226" s="33"/>
      <c r="H226" s="37"/>
      <c r="M226" s="1"/>
      <c r="N226" s="1"/>
      <c r="P226" s="1"/>
      <c r="R226" s="11"/>
      <c r="T226" s="1"/>
      <c r="U226" s="1"/>
      <c r="V226" s="1"/>
      <c r="W226" s="5"/>
    </row>
    <row r="227" spans="1:24">
      <c r="A227" s="35">
        <v>1</v>
      </c>
      <c r="B227" s="68" t="s">
        <v>287</v>
      </c>
      <c r="C227" s="3" t="s">
        <v>288</v>
      </c>
      <c r="D227" s="68" t="s">
        <v>138</v>
      </c>
      <c r="E227" s="1">
        <v>547</v>
      </c>
      <c r="F227" s="1">
        <v>547</v>
      </c>
      <c r="G227" s="1">
        <v>528</v>
      </c>
      <c r="H227" s="37">
        <f t="shared" ref="H227:H256" si="12">AVERAGE(E227:G227)</f>
        <v>540.66666666666663</v>
      </c>
      <c r="P227" s="1"/>
      <c r="Q227" s="1"/>
      <c r="R227" s="1"/>
      <c r="S227" s="5"/>
      <c r="U227" s="1"/>
      <c r="V227" s="1"/>
      <c r="W227" s="1"/>
      <c r="X227" s="1"/>
    </row>
    <row r="228" spans="1:24">
      <c r="A228" s="35">
        <v>2</v>
      </c>
      <c r="B228" s="68" t="s">
        <v>254</v>
      </c>
      <c r="C228" s="3" t="s">
        <v>255</v>
      </c>
      <c r="D228" s="68" t="s">
        <v>60</v>
      </c>
      <c r="E228" s="1">
        <v>543</v>
      </c>
      <c r="F228" s="1">
        <v>524</v>
      </c>
      <c r="G228" s="1">
        <v>521</v>
      </c>
      <c r="H228" s="37">
        <f t="shared" si="12"/>
        <v>529.33333333333337</v>
      </c>
      <c r="P228" s="1"/>
      <c r="Q228" s="1"/>
      <c r="R228" s="1"/>
      <c r="S228" s="5"/>
      <c r="U228" s="1"/>
      <c r="V228" s="1"/>
      <c r="W228" s="1"/>
      <c r="X228" s="1"/>
    </row>
    <row r="229" spans="1:24">
      <c r="A229" s="35">
        <v>3</v>
      </c>
      <c r="B229" s="68" t="s">
        <v>289</v>
      </c>
      <c r="C229" s="68" t="s">
        <v>290</v>
      </c>
      <c r="D229" s="68" t="s">
        <v>8</v>
      </c>
      <c r="E229" s="1">
        <v>529</v>
      </c>
      <c r="F229" s="1">
        <v>523</v>
      </c>
      <c r="G229" s="1">
        <v>522</v>
      </c>
      <c r="H229" s="37">
        <f t="shared" si="12"/>
        <v>524.66666666666663</v>
      </c>
      <c r="P229" s="1"/>
      <c r="Q229" s="1"/>
      <c r="R229" s="1"/>
      <c r="S229" s="5"/>
      <c r="U229" s="1"/>
      <c r="V229" s="1"/>
      <c r="W229" s="1"/>
      <c r="X229" s="1"/>
    </row>
    <row r="230" spans="1:24">
      <c r="A230" s="35">
        <v>4</v>
      </c>
      <c r="B230" s="68" t="s">
        <v>321</v>
      </c>
      <c r="C230" s="68" t="s">
        <v>322</v>
      </c>
      <c r="D230" s="68" t="s">
        <v>138</v>
      </c>
      <c r="E230" s="1">
        <v>526</v>
      </c>
      <c r="F230" s="1">
        <v>523</v>
      </c>
      <c r="G230" s="1">
        <v>521</v>
      </c>
      <c r="H230" s="37">
        <f t="shared" si="12"/>
        <v>523.33333333333337</v>
      </c>
      <c r="P230" s="1"/>
      <c r="Q230" s="1"/>
      <c r="R230" s="1"/>
      <c r="S230" s="5"/>
      <c r="U230" s="1"/>
      <c r="V230" s="1"/>
      <c r="W230" s="1"/>
      <c r="X230" s="1"/>
    </row>
    <row r="231" spans="1:24">
      <c r="A231" s="35">
        <v>5</v>
      </c>
      <c r="B231" s="68" t="s">
        <v>335</v>
      </c>
      <c r="C231" s="68" t="s">
        <v>336</v>
      </c>
      <c r="D231" s="68" t="s">
        <v>8</v>
      </c>
      <c r="E231" s="1">
        <v>522</v>
      </c>
      <c r="F231" s="1">
        <v>521</v>
      </c>
      <c r="G231" s="1">
        <v>518</v>
      </c>
      <c r="H231" s="37">
        <f t="shared" si="12"/>
        <v>520.33333333333337</v>
      </c>
      <c r="P231" s="1"/>
      <c r="Q231" s="1"/>
      <c r="R231" s="1"/>
      <c r="S231" s="5"/>
      <c r="U231" s="1"/>
      <c r="V231" s="1"/>
      <c r="W231" s="1"/>
      <c r="X231" s="1"/>
    </row>
    <row r="232" spans="1:24">
      <c r="A232" s="35">
        <v>6</v>
      </c>
      <c r="B232" s="68" t="s">
        <v>285</v>
      </c>
      <c r="C232" s="68" t="s">
        <v>286</v>
      </c>
      <c r="D232" s="68" t="s">
        <v>8</v>
      </c>
      <c r="E232" s="1">
        <v>522</v>
      </c>
      <c r="F232" s="1">
        <v>521</v>
      </c>
      <c r="G232" s="1">
        <v>511</v>
      </c>
      <c r="H232" s="37">
        <f t="shared" si="12"/>
        <v>518</v>
      </c>
      <c r="P232" s="1"/>
      <c r="Q232" s="1"/>
      <c r="R232" s="1"/>
      <c r="S232" s="5"/>
      <c r="U232" s="1"/>
      <c r="V232" s="1"/>
      <c r="W232" s="1"/>
      <c r="X232" s="1"/>
    </row>
    <row r="233" spans="1:24">
      <c r="A233" s="35">
        <v>7</v>
      </c>
      <c r="B233" s="68" t="s">
        <v>471</v>
      </c>
      <c r="C233" s="68" t="s">
        <v>472</v>
      </c>
      <c r="D233" s="68" t="s">
        <v>57</v>
      </c>
      <c r="E233" s="1">
        <v>518</v>
      </c>
      <c r="F233" s="1">
        <v>518</v>
      </c>
      <c r="G233" s="1">
        <v>511</v>
      </c>
      <c r="H233" s="37">
        <f t="shared" si="12"/>
        <v>515.66666666666663</v>
      </c>
      <c r="P233" s="1"/>
      <c r="Q233" s="1"/>
      <c r="R233" s="1"/>
      <c r="S233" s="5"/>
      <c r="U233" s="1"/>
      <c r="V233" s="1"/>
      <c r="W233" s="1"/>
      <c r="X233" s="1"/>
    </row>
    <row r="234" spans="1:24">
      <c r="A234" s="35">
        <v>8</v>
      </c>
      <c r="B234" s="68" t="s">
        <v>293</v>
      </c>
      <c r="C234" s="68" t="s">
        <v>294</v>
      </c>
      <c r="D234" s="68" t="s">
        <v>31</v>
      </c>
      <c r="E234" s="1">
        <v>528</v>
      </c>
      <c r="F234" s="1">
        <v>512</v>
      </c>
      <c r="G234" s="1">
        <v>505</v>
      </c>
      <c r="H234" s="37">
        <f t="shared" si="12"/>
        <v>515</v>
      </c>
      <c r="P234" s="1"/>
      <c r="Q234" s="1"/>
      <c r="R234" s="1"/>
      <c r="S234" s="5"/>
      <c r="U234" s="1"/>
      <c r="V234" s="1"/>
      <c r="W234" s="1"/>
      <c r="X234" s="1"/>
    </row>
    <row r="235" spans="1:24">
      <c r="A235" s="35">
        <v>9</v>
      </c>
      <c r="B235" s="68" t="s">
        <v>295</v>
      </c>
      <c r="C235" s="68" t="s">
        <v>296</v>
      </c>
      <c r="D235" s="68" t="s">
        <v>44</v>
      </c>
      <c r="E235" s="1">
        <v>529</v>
      </c>
      <c r="F235" s="1">
        <v>502</v>
      </c>
      <c r="G235" s="1">
        <v>495</v>
      </c>
      <c r="H235" s="37">
        <f t="shared" si="12"/>
        <v>508.66666666666669</v>
      </c>
      <c r="P235" s="1"/>
      <c r="Q235" s="1"/>
      <c r="R235" s="1"/>
      <c r="S235" s="5"/>
      <c r="U235" s="1"/>
      <c r="V235" s="1"/>
      <c r="W235" s="1"/>
      <c r="X235" s="1"/>
    </row>
    <row r="236" spans="1:24">
      <c r="A236" s="35">
        <v>10</v>
      </c>
      <c r="B236" s="68" t="s">
        <v>297</v>
      </c>
      <c r="C236" s="68" t="s">
        <v>298</v>
      </c>
      <c r="D236" s="68" t="s">
        <v>19</v>
      </c>
      <c r="E236" s="1">
        <v>512</v>
      </c>
      <c r="F236" s="1">
        <v>506</v>
      </c>
      <c r="G236" s="1">
        <v>505</v>
      </c>
      <c r="H236" s="37">
        <f t="shared" si="12"/>
        <v>507.66666666666669</v>
      </c>
      <c r="P236" s="1"/>
      <c r="Q236" s="1"/>
      <c r="R236" s="1"/>
      <c r="S236" s="5"/>
      <c r="U236" s="1"/>
      <c r="V236" s="1"/>
      <c r="W236" s="1"/>
      <c r="X236" s="1"/>
    </row>
    <row r="237" spans="1:24">
      <c r="A237" s="35">
        <v>11</v>
      </c>
      <c r="B237" s="68" t="s">
        <v>303</v>
      </c>
      <c r="C237" s="68" t="s">
        <v>304</v>
      </c>
      <c r="D237" s="68" t="s">
        <v>138</v>
      </c>
      <c r="E237" s="1">
        <v>507</v>
      </c>
      <c r="F237" s="1">
        <v>506</v>
      </c>
      <c r="G237" s="1">
        <v>499</v>
      </c>
      <c r="H237" s="37">
        <f t="shared" si="12"/>
        <v>504</v>
      </c>
      <c r="P237" s="1"/>
      <c r="Q237" s="1"/>
      <c r="R237" s="1"/>
      <c r="S237" s="5"/>
      <c r="U237" s="1"/>
      <c r="V237" s="1"/>
      <c r="W237" s="1"/>
      <c r="X237" s="1"/>
    </row>
    <row r="238" spans="1:24">
      <c r="A238" s="35">
        <v>12</v>
      </c>
      <c r="B238" s="68" t="s">
        <v>299</v>
      </c>
      <c r="C238" s="68" t="s">
        <v>300</v>
      </c>
      <c r="D238" s="68" t="s">
        <v>248</v>
      </c>
      <c r="E238" s="1">
        <v>510</v>
      </c>
      <c r="F238" s="1">
        <v>500</v>
      </c>
      <c r="G238" s="1">
        <v>498</v>
      </c>
      <c r="H238" s="37">
        <f t="shared" si="12"/>
        <v>502.66666666666669</v>
      </c>
      <c r="P238" s="1"/>
      <c r="Q238" s="1"/>
      <c r="R238" s="1"/>
      <c r="S238" s="5"/>
      <c r="U238" s="1"/>
      <c r="V238" s="1"/>
      <c r="W238" s="1"/>
      <c r="X238" s="1"/>
    </row>
    <row r="239" spans="1:24">
      <c r="A239" s="35">
        <v>13</v>
      </c>
      <c r="B239" s="68" t="s">
        <v>307</v>
      </c>
      <c r="C239" s="68" t="s">
        <v>308</v>
      </c>
      <c r="D239" s="68" t="s">
        <v>8</v>
      </c>
      <c r="E239" s="1">
        <v>506</v>
      </c>
      <c r="F239" s="1">
        <v>503</v>
      </c>
      <c r="G239" s="1">
        <v>499</v>
      </c>
      <c r="H239" s="37">
        <f t="shared" si="12"/>
        <v>502.66666666666669</v>
      </c>
      <c r="P239" s="1"/>
      <c r="Q239" s="1"/>
      <c r="R239" s="1"/>
      <c r="S239" s="5"/>
      <c r="U239" s="1"/>
      <c r="V239" s="1"/>
      <c r="W239" s="1"/>
      <c r="X239" s="1"/>
    </row>
    <row r="240" spans="1:24">
      <c r="A240" s="35">
        <v>14</v>
      </c>
      <c r="B240" s="68" t="s">
        <v>291</v>
      </c>
      <c r="C240" s="68" t="s">
        <v>292</v>
      </c>
      <c r="D240" s="68" t="s">
        <v>13</v>
      </c>
      <c r="E240" s="1">
        <v>506</v>
      </c>
      <c r="F240" s="1">
        <v>498</v>
      </c>
      <c r="G240" s="1">
        <v>486</v>
      </c>
      <c r="H240" s="37">
        <f t="shared" si="12"/>
        <v>496.66666666666669</v>
      </c>
      <c r="P240" s="1"/>
      <c r="Q240" s="1"/>
      <c r="R240" s="1"/>
      <c r="S240" s="5"/>
      <c r="U240" s="1"/>
      <c r="V240" s="1"/>
      <c r="W240" s="1"/>
      <c r="X240" s="1"/>
    </row>
    <row r="241" spans="1:24">
      <c r="A241" s="58"/>
      <c r="B241" s="44" t="s">
        <v>311</v>
      </c>
      <c r="C241" s="44" t="s">
        <v>312</v>
      </c>
      <c r="D241" s="44" t="s">
        <v>111</v>
      </c>
      <c r="E241" s="1">
        <v>513</v>
      </c>
      <c r="F241" s="1">
        <v>500</v>
      </c>
      <c r="G241" s="1">
        <v>475</v>
      </c>
      <c r="H241" s="37">
        <f t="shared" si="12"/>
        <v>496</v>
      </c>
      <c r="P241" s="1"/>
      <c r="Q241" s="1"/>
      <c r="R241" s="1"/>
      <c r="S241" s="5"/>
      <c r="U241" s="1"/>
      <c r="V241" s="1"/>
      <c r="W241" s="1"/>
      <c r="X241" s="1"/>
    </row>
    <row r="242" spans="1:24">
      <c r="A242" s="35">
        <v>15</v>
      </c>
      <c r="B242" s="68" t="s">
        <v>319</v>
      </c>
      <c r="C242" s="68" t="s">
        <v>320</v>
      </c>
      <c r="D242" s="68" t="s">
        <v>96</v>
      </c>
      <c r="E242" s="1">
        <v>493</v>
      </c>
      <c r="F242" s="1">
        <v>492</v>
      </c>
      <c r="G242" s="1">
        <v>480</v>
      </c>
      <c r="H242" s="37">
        <f t="shared" si="12"/>
        <v>488.33333333333331</v>
      </c>
      <c r="P242" s="1"/>
      <c r="Q242" s="1"/>
      <c r="R242" s="1"/>
      <c r="S242" s="5"/>
      <c r="U242" s="1"/>
      <c r="V242" s="1"/>
      <c r="W242" s="1"/>
      <c r="X242" s="1"/>
    </row>
    <row r="243" spans="1:24">
      <c r="A243" s="35">
        <v>16</v>
      </c>
      <c r="B243" s="68" t="s">
        <v>473</v>
      </c>
      <c r="C243" s="68" t="s">
        <v>474</v>
      </c>
      <c r="D243" s="68" t="s">
        <v>81</v>
      </c>
      <c r="E243" s="1">
        <v>482</v>
      </c>
      <c r="F243" s="1">
        <v>478</v>
      </c>
      <c r="G243" s="1">
        <v>473</v>
      </c>
      <c r="H243" s="37">
        <f t="shared" si="12"/>
        <v>477.66666666666669</v>
      </c>
      <c r="P243" s="1"/>
      <c r="Q243" s="1"/>
      <c r="R243" s="1"/>
      <c r="S243" s="5"/>
      <c r="U243" s="1"/>
      <c r="V243" s="1"/>
      <c r="W243" s="1"/>
      <c r="X243" s="1"/>
    </row>
    <row r="244" spans="1:24">
      <c r="A244" s="35">
        <v>17</v>
      </c>
      <c r="B244" s="68" t="s">
        <v>475</v>
      </c>
      <c r="C244" s="68" t="s">
        <v>476</v>
      </c>
      <c r="D244" s="68" t="s">
        <v>81</v>
      </c>
      <c r="E244" s="1">
        <v>481</v>
      </c>
      <c r="F244" s="1">
        <v>462</v>
      </c>
      <c r="G244" s="1">
        <v>453</v>
      </c>
      <c r="H244" s="37">
        <f t="shared" si="12"/>
        <v>465.33333333333331</v>
      </c>
      <c r="P244" s="1"/>
      <c r="Q244" s="1"/>
      <c r="R244" s="1"/>
      <c r="S244" s="5"/>
      <c r="U244" s="1"/>
      <c r="V244" s="1"/>
      <c r="W244" s="1"/>
      <c r="X244" s="1"/>
    </row>
    <row r="245" spans="1:24">
      <c r="A245" s="58"/>
      <c r="B245" s="44" t="s">
        <v>477</v>
      </c>
      <c r="C245" s="44" t="s">
        <v>478</v>
      </c>
      <c r="D245" s="44" t="s">
        <v>96</v>
      </c>
      <c r="E245" s="1">
        <v>492</v>
      </c>
      <c r="F245" s="1">
        <v>447</v>
      </c>
      <c r="G245" s="1">
        <v>443</v>
      </c>
      <c r="H245" s="37">
        <f t="shared" si="12"/>
        <v>460.66666666666669</v>
      </c>
      <c r="P245" s="1"/>
      <c r="Q245" s="1"/>
      <c r="R245" s="1"/>
      <c r="S245" s="5"/>
      <c r="U245" s="1"/>
      <c r="V245" s="1"/>
      <c r="W245" s="1"/>
      <c r="X245" s="1"/>
    </row>
    <row r="246" spans="1:24">
      <c r="A246" s="58"/>
      <c r="B246" s="44" t="s">
        <v>301</v>
      </c>
      <c r="C246" s="44" t="s">
        <v>302</v>
      </c>
      <c r="D246" s="44" t="s">
        <v>96</v>
      </c>
      <c r="E246" s="1">
        <v>484</v>
      </c>
      <c r="F246" s="1">
        <v>462</v>
      </c>
      <c r="G246" s="1">
        <v>428</v>
      </c>
      <c r="H246" s="37">
        <f t="shared" si="12"/>
        <v>458</v>
      </c>
      <c r="P246" s="1"/>
      <c r="Q246" s="1"/>
      <c r="R246" s="1"/>
      <c r="S246" s="5"/>
      <c r="U246" s="1"/>
      <c r="V246" s="1"/>
      <c r="W246" s="1"/>
      <c r="X246" s="1"/>
    </row>
    <row r="247" spans="1:24">
      <c r="A247" s="35">
        <v>18</v>
      </c>
      <c r="B247" s="68" t="s">
        <v>481</v>
      </c>
      <c r="C247" s="68" t="s">
        <v>482</v>
      </c>
      <c r="D247" s="68" t="s">
        <v>81</v>
      </c>
      <c r="E247" s="1">
        <v>461</v>
      </c>
      <c r="F247" s="1">
        <v>459</v>
      </c>
      <c r="G247" s="1">
        <v>453</v>
      </c>
      <c r="H247" s="37">
        <f t="shared" si="12"/>
        <v>457.66666666666669</v>
      </c>
      <c r="P247" s="1"/>
      <c r="Q247" s="1"/>
      <c r="R247" s="1"/>
      <c r="S247" s="5"/>
      <c r="U247" s="1"/>
      <c r="V247" s="1"/>
      <c r="W247" s="1"/>
      <c r="X247" s="1"/>
    </row>
    <row r="248" spans="1:24">
      <c r="A248" s="35">
        <v>19</v>
      </c>
      <c r="B248" s="68" t="s">
        <v>309</v>
      </c>
      <c r="C248" s="68" t="s">
        <v>310</v>
      </c>
      <c r="D248" s="68" t="s">
        <v>111</v>
      </c>
      <c r="E248" s="1">
        <v>478</v>
      </c>
      <c r="F248" s="1">
        <v>468</v>
      </c>
      <c r="G248" s="1">
        <v>424</v>
      </c>
      <c r="H248" s="37">
        <f t="shared" si="12"/>
        <v>456.66666666666669</v>
      </c>
      <c r="P248" s="1"/>
      <c r="Q248" s="1"/>
      <c r="R248" s="1"/>
      <c r="S248" s="5"/>
      <c r="T248" s="1"/>
      <c r="U248" s="1"/>
      <c r="V248" s="1"/>
      <c r="W248" s="31"/>
    </row>
    <row r="249" spans="1:24">
      <c r="A249" s="58"/>
      <c r="B249" s="44" t="s">
        <v>305</v>
      </c>
      <c r="C249" s="44" t="s">
        <v>306</v>
      </c>
      <c r="D249" s="44" t="s">
        <v>138</v>
      </c>
      <c r="E249" s="1">
        <v>469</v>
      </c>
      <c r="F249" s="1">
        <v>447</v>
      </c>
      <c r="G249" s="1">
        <v>446</v>
      </c>
      <c r="H249" s="37">
        <f t="shared" si="12"/>
        <v>454</v>
      </c>
      <c r="P249" s="1"/>
      <c r="Q249" s="1"/>
      <c r="R249" s="1"/>
      <c r="S249" s="5"/>
      <c r="T249" s="1"/>
      <c r="U249" s="1"/>
      <c r="V249" s="1"/>
      <c r="W249" s="31"/>
    </row>
    <row r="250" spans="1:24">
      <c r="A250" s="35">
        <v>20</v>
      </c>
      <c r="B250" s="68" t="s">
        <v>333</v>
      </c>
      <c r="C250" s="68" t="s">
        <v>334</v>
      </c>
      <c r="D250" s="68" t="s">
        <v>141</v>
      </c>
      <c r="E250" s="1">
        <v>446</v>
      </c>
      <c r="F250" s="1">
        <v>446</v>
      </c>
      <c r="G250" s="1">
        <v>441</v>
      </c>
      <c r="H250" s="37">
        <f t="shared" si="12"/>
        <v>444.33333333333331</v>
      </c>
      <c r="P250" s="1"/>
      <c r="Q250" s="1"/>
      <c r="R250" s="1"/>
      <c r="S250" s="5"/>
      <c r="T250" s="1"/>
      <c r="U250" s="1"/>
      <c r="V250" s="1"/>
      <c r="W250" s="31"/>
    </row>
    <row r="251" spans="1:24">
      <c r="A251" s="35">
        <v>21</v>
      </c>
      <c r="B251" s="68" t="s">
        <v>327</v>
      </c>
      <c r="C251" s="68" t="s">
        <v>328</v>
      </c>
      <c r="D251" s="68" t="s">
        <v>138</v>
      </c>
      <c r="E251" s="1">
        <v>438</v>
      </c>
      <c r="F251" s="1">
        <v>434</v>
      </c>
      <c r="G251" s="1">
        <v>429</v>
      </c>
      <c r="H251" s="37">
        <f t="shared" si="12"/>
        <v>433.66666666666669</v>
      </c>
      <c r="P251" s="1"/>
      <c r="Q251" s="1"/>
      <c r="R251" s="1"/>
      <c r="S251" s="5"/>
      <c r="T251" s="1"/>
      <c r="U251" s="1"/>
      <c r="V251" s="1"/>
      <c r="W251" s="31"/>
    </row>
    <row r="252" spans="1:24">
      <c r="A252" s="35">
        <v>22</v>
      </c>
      <c r="B252" s="68" t="s">
        <v>479</v>
      </c>
      <c r="C252" s="68" t="s">
        <v>480</v>
      </c>
      <c r="D252" s="68" t="s">
        <v>57</v>
      </c>
      <c r="E252" s="1">
        <v>440</v>
      </c>
      <c r="F252" s="1">
        <v>427</v>
      </c>
      <c r="G252" s="1">
        <v>404</v>
      </c>
      <c r="H252" s="37">
        <f t="shared" si="12"/>
        <v>423.66666666666669</v>
      </c>
      <c r="P252" s="1"/>
      <c r="Q252" s="1"/>
      <c r="R252" s="1"/>
      <c r="S252" s="5"/>
      <c r="T252" s="1"/>
      <c r="U252" s="1"/>
      <c r="V252" s="1"/>
      <c r="W252" s="31"/>
    </row>
    <row r="253" spans="1:24">
      <c r="A253" s="53">
        <v>23</v>
      </c>
      <c r="B253" s="68" t="s">
        <v>483</v>
      </c>
      <c r="C253" s="68" t="s">
        <v>484</v>
      </c>
      <c r="D253" s="68" t="s">
        <v>81</v>
      </c>
      <c r="E253" s="1">
        <v>433</v>
      </c>
      <c r="F253" s="1">
        <v>413</v>
      </c>
      <c r="G253" s="1">
        <v>406</v>
      </c>
      <c r="H253" s="37">
        <f t="shared" si="12"/>
        <v>417.33333333333331</v>
      </c>
      <c r="P253" s="1"/>
      <c r="Q253" s="1"/>
      <c r="R253" s="1"/>
      <c r="S253" s="5"/>
      <c r="T253" s="1"/>
      <c r="U253" s="1"/>
      <c r="V253" s="1"/>
      <c r="W253" s="31"/>
    </row>
    <row r="254" spans="1:24">
      <c r="A254" s="53">
        <v>24</v>
      </c>
      <c r="B254" t="s">
        <v>485</v>
      </c>
      <c r="C254" t="s">
        <v>486</v>
      </c>
      <c r="D254" t="s">
        <v>8</v>
      </c>
      <c r="E254" s="1">
        <v>423</v>
      </c>
      <c r="F254" s="1">
        <v>393</v>
      </c>
      <c r="G254" s="1">
        <v>378</v>
      </c>
      <c r="H254" s="37">
        <f t="shared" si="12"/>
        <v>398</v>
      </c>
      <c r="P254" s="1"/>
      <c r="Q254" s="1"/>
      <c r="R254" s="1"/>
      <c r="S254" s="5"/>
      <c r="T254" s="1"/>
      <c r="U254" s="1"/>
      <c r="V254" s="1"/>
      <c r="W254" s="31"/>
    </row>
    <row r="255" spans="1:24">
      <c r="A255" s="42">
        <v>25</v>
      </c>
      <c r="B255" t="s">
        <v>315</v>
      </c>
      <c r="C255" t="s">
        <v>316</v>
      </c>
      <c r="D255" t="s">
        <v>8</v>
      </c>
      <c r="E255" s="1">
        <v>387</v>
      </c>
      <c r="F255" s="1">
        <v>378</v>
      </c>
      <c r="G255" s="1">
        <v>362</v>
      </c>
      <c r="H255" s="37">
        <f t="shared" si="12"/>
        <v>375.66666666666669</v>
      </c>
      <c r="P255" s="1"/>
      <c r="Q255" s="1"/>
      <c r="R255" s="1"/>
      <c r="S255" s="5"/>
      <c r="T255" s="1"/>
      <c r="U255" s="1"/>
      <c r="V255" s="1"/>
      <c r="W255" s="31"/>
    </row>
    <row r="256" spans="1:24">
      <c r="A256" s="42">
        <v>26</v>
      </c>
      <c r="B256" s="68" t="s">
        <v>331</v>
      </c>
      <c r="C256" s="68" t="s">
        <v>332</v>
      </c>
      <c r="D256" s="68" t="s">
        <v>31</v>
      </c>
      <c r="E256" s="1">
        <v>422</v>
      </c>
      <c r="F256" s="1">
        <v>344</v>
      </c>
      <c r="G256" s="1">
        <v>343</v>
      </c>
      <c r="H256" s="37">
        <f t="shared" si="12"/>
        <v>369.66666666666669</v>
      </c>
      <c r="P256" s="1"/>
      <c r="Q256" s="1"/>
      <c r="R256" s="1"/>
      <c r="S256" s="5"/>
      <c r="T256" s="1"/>
      <c r="U256" s="1"/>
      <c r="V256" s="1"/>
      <c r="W256" s="31"/>
    </row>
    <row r="257" spans="1:23">
      <c r="A257" s="42">
        <v>27</v>
      </c>
      <c r="B257" s="68" t="s">
        <v>487</v>
      </c>
      <c r="C257" s="68" t="s">
        <v>488</v>
      </c>
      <c r="D257" s="68" t="s">
        <v>81</v>
      </c>
      <c r="E257" s="1">
        <v>384</v>
      </c>
      <c r="F257" s="1">
        <v>357</v>
      </c>
      <c r="G257" s="1">
        <v>294</v>
      </c>
      <c r="H257" s="37">
        <f>AVERAGE(E258:G258)</f>
        <v>366.33333333333331</v>
      </c>
      <c r="P257" s="1"/>
      <c r="Q257" s="1"/>
      <c r="R257" s="1"/>
      <c r="S257" s="5"/>
      <c r="T257" s="1"/>
      <c r="U257" s="1"/>
      <c r="V257" s="1"/>
      <c r="W257" s="31"/>
    </row>
    <row r="258" spans="1:23">
      <c r="A258" s="42">
        <v>28</v>
      </c>
      <c r="B258" s="72" t="s">
        <v>591</v>
      </c>
      <c r="C258" s="73" t="s">
        <v>590</v>
      </c>
      <c r="D258" s="73" t="s">
        <v>156</v>
      </c>
      <c r="E258" s="1">
        <v>551</v>
      </c>
      <c r="F258" s="1">
        <v>548</v>
      </c>
      <c r="G258" s="1">
        <v>0</v>
      </c>
      <c r="H258" s="37">
        <f>AVERAGE(E257:G257)</f>
        <v>345</v>
      </c>
      <c r="P258" s="1"/>
      <c r="Q258" s="1"/>
      <c r="R258" s="1"/>
      <c r="S258" s="5"/>
      <c r="T258" s="1"/>
      <c r="U258" s="1"/>
      <c r="V258" s="1"/>
      <c r="W258" s="31"/>
    </row>
    <row r="259" spans="1:23">
      <c r="A259" s="42">
        <v>29</v>
      </c>
      <c r="B259" t="s">
        <v>323</v>
      </c>
      <c r="C259" t="s">
        <v>324</v>
      </c>
      <c r="D259" t="s">
        <v>44</v>
      </c>
      <c r="E259" s="1">
        <v>505</v>
      </c>
      <c r="F259" s="1">
        <v>488</v>
      </c>
      <c r="G259" s="1">
        <v>0</v>
      </c>
      <c r="H259" s="37">
        <f t="shared" ref="H259:H268" si="13">AVERAGE(E259:G259)</f>
        <v>331</v>
      </c>
      <c r="P259" s="1"/>
      <c r="Q259" s="1"/>
      <c r="R259" s="1"/>
      <c r="S259" s="5"/>
      <c r="T259" s="1"/>
      <c r="U259" s="1"/>
      <c r="V259" s="1"/>
      <c r="W259" s="31"/>
    </row>
    <row r="260" spans="1:23">
      <c r="A260" s="42">
        <v>30</v>
      </c>
      <c r="B260" t="s">
        <v>489</v>
      </c>
      <c r="C260" t="s">
        <v>490</v>
      </c>
      <c r="D260" t="s">
        <v>248</v>
      </c>
      <c r="E260" s="1">
        <v>514</v>
      </c>
      <c r="F260" s="1">
        <v>474</v>
      </c>
      <c r="G260" s="1">
        <v>0</v>
      </c>
      <c r="H260" s="37">
        <f t="shared" si="13"/>
        <v>329.33333333333331</v>
      </c>
      <c r="P260" s="1"/>
      <c r="Q260" s="1"/>
      <c r="R260" s="1"/>
      <c r="S260" s="5"/>
      <c r="T260" s="1"/>
      <c r="U260" s="1"/>
      <c r="V260" s="1"/>
      <c r="W260" s="31"/>
    </row>
    <row r="261" spans="1:23">
      <c r="A261" s="42">
        <v>31</v>
      </c>
      <c r="B261" s="63" t="s">
        <v>594</v>
      </c>
      <c r="C261" s="62" t="s">
        <v>592</v>
      </c>
      <c r="D261" s="62" t="s">
        <v>593</v>
      </c>
      <c r="E261" s="1">
        <v>450</v>
      </c>
      <c r="F261" s="1">
        <v>0</v>
      </c>
      <c r="G261" s="1">
        <v>0</v>
      </c>
      <c r="H261" s="37">
        <f t="shared" si="13"/>
        <v>150</v>
      </c>
      <c r="P261" s="1"/>
      <c r="Q261" s="1"/>
      <c r="R261" s="1"/>
      <c r="S261" s="5"/>
      <c r="T261" s="1"/>
      <c r="U261" s="1"/>
      <c r="V261" s="1"/>
      <c r="W261" s="31"/>
    </row>
    <row r="262" spans="1:23">
      <c r="A262" s="42">
        <v>32</v>
      </c>
      <c r="B262" t="s">
        <v>606</v>
      </c>
      <c r="C262" t="s">
        <v>605</v>
      </c>
      <c r="D262" t="s">
        <v>44</v>
      </c>
      <c r="E262" s="1">
        <v>439</v>
      </c>
      <c r="F262" s="1">
        <v>0</v>
      </c>
      <c r="G262" s="1">
        <v>0</v>
      </c>
      <c r="H262" s="37">
        <f t="shared" si="13"/>
        <v>146.33333333333334</v>
      </c>
      <c r="P262" s="1"/>
      <c r="Q262" s="1"/>
      <c r="R262" s="1"/>
      <c r="S262" s="5"/>
      <c r="T262" s="1"/>
      <c r="U262" s="1"/>
      <c r="V262" s="1"/>
      <c r="W262" s="31"/>
    </row>
    <row r="263" spans="1:23">
      <c r="A263" s="42">
        <v>33</v>
      </c>
      <c r="B263" t="s">
        <v>608</v>
      </c>
      <c r="C263" t="s">
        <v>607</v>
      </c>
      <c r="D263" t="s">
        <v>44</v>
      </c>
      <c r="E263" s="1">
        <v>429</v>
      </c>
      <c r="F263" s="1">
        <v>0</v>
      </c>
      <c r="G263" s="1">
        <v>0</v>
      </c>
      <c r="H263" s="37">
        <f t="shared" si="13"/>
        <v>143</v>
      </c>
      <c r="P263" s="1"/>
      <c r="Q263" s="1"/>
      <c r="R263" s="1"/>
      <c r="S263" s="5"/>
      <c r="T263" s="1"/>
      <c r="U263" s="1"/>
      <c r="V263" s="1"/>
      <c r="W263" s="31"/>
    </row>
    <row r="264" spans="1:23">
      <c r="A264" s="58"/>
      <c r="B264" s="44" t="s">
        <v>491</v>
      </c>
      <c r="C264" s="44" t="s">
        <v>492</v>
      </c>
      <c r="D264" s="44" t="s">
        <v>111</v>
      </c>
      <c r="E264" s="1">
        <v>399</v>
      </c>
      <c r="F264" s="1">
        <v>0</v>
      </c>
      <c r="G264" s="1">
        <v>0</v>
      </c>
      <c r="H264" s="37">
        <f t="shared" si="13"/>
        <v>133</v>
      </c>
      <c r="P264" s="1"/>
      <c r="Q264" s="1"/>
      <c r="R264" s="1"/>
      <c r="S264" s="5"/>
      <c r="T264" s="1"/>
      <c r="U264" s="1"/>
      <c r="V264" s="1"/>
      <c r="W264" s="31"/>
    </row>
    <row r="265" spans="1:23">
      <c r="A265" s="42">
        <v>34</v>
      </c>
      <c r="B265" t="s">
        <v>610</v>
      </c>
      <c r="C265" t="s">
        <v>609</v>
      </c>
      <c r="D265" t="s">
        <v>44</v>
      </c>
      <c r="E265" s="1">
        <v>360</v>
      </c>
      <c r="F265" s="1">
        <v>0</v>
      </c>
      <c r="G265" s="1">
        <v>0</v>
      </c>
      <c r="H265" s="37">
        <f t="shared" si="13"/>
        <v>120</v>
      </c>
      <c r="M265" s="1"/>
      <c r="N265" s="1"/>
      <c r="O265" s="1"/>
      <c r="P265" s="1"/>
      <c r="T265" s="1"/>
      <c r="U265" s="1"/>
      <c r="V265" s="1"/>
      <c r="W265" s="31"/>
    </row>
    <row r="266" spans="1:23">
      <c r="A266" s="58"/>
      <c r="B266" s="44" t="s">
        <v>493</v>
      </c>
      <c r="C266" s="44" t="s">
        <v>494</v>
      </c>
      <c r="D266" s="44" t="s">
        <v>96</v>
      </c>
      <c r="E266" s="1">
        <v>352</v>
      </c>
      <c r="F266" s="1">
        <v>0</v>
      </c>
      <c r="G266" s="1">
        <v>0</v>
      </c>
      <c r="H266" s="37">
        <f t="shared" si="13"/>
        <v>117.33333333333333</v>
      </c>
      <c r="M266" s="1"/>
      <c r="N266" s="1"/>
      <c r="O266" s="1"/>
      <c r="P266" s="1"/>
      <c r="T266" s="1"/>
      <c r="U266" s="1"/>
      <c r="V266" s="1"/>
      <c r="W266" s="31"/>
    </row>
    <row r="267" spans="1:23">
      <c r="A267" s="58"/>
      <c r="B267" s="44" t="s">
        <v>495</v>
      </c>
      <c r="C267" s="44" t="s">
        <v>496</v>
      </c>
      <c r="D267" s="44" t="s">
        <v>31</v>
      </c>
      <c r="E267" s="1">
        <v>336</v>
      </c>
      <c r="F267" s="1">
        <v>0</v>
      </c>
      <c r="G267" s="1">
        <v>0</v>
      </c>
      <c r="H267" s="37">
        <f t="shared" si="13"/>
        <v>112</v>
      </c>
      <c r="M267" s="1"/>
      <c r="N267" s="1"/>
      <c r="O267" s="1"/>
      <c r="P267" s="1"/>
      <c r="T267" s="1"/>
      <c r="U267" s="1"/>
      <c r="V267" s="1"/>
      <c r="W267" s="31"/>
    </row>
    <row r="268" spans="1:23">
      <c r="A268" s="42">
        <v>35</v>
      </c>
      <c r="B268" t="s">
        <v>317</v>
      </c>
      <c r="C268" t="s">
        <v>318</v>
      </c>
      <c r="D268" t="s">
        <v>23</v>
      </c>
      <c r="E268" s="1">
        <v>325</v>
      </c>
      <c r="F268" s="1">
        <v>0</v>
      </c>
      <c r="G268" s="1">
        <v>0</v>
      </c>
      <c r="H268" s="37">
        <f t="shared" si="13"/>
        <v>108.33333333333333</v>
      </c>
      <c r="M268" s="1"/>
      <c r="N268" s="1"/>
      <c r="O268" s="1"/>
      <c r="P268" s="1"/>
      <c r="T268" s="1"/>
      <c r="U268" s="1"/>
      <c r="V268" s="1"/>
      <c r="W268" s="31"/>
    </row>
    <row r="269" spans="1:23">
      <c r="A269" s="42"/>
      <c r="H269" s="37"/>
      <c r="M269" s="1"/>
      <c r="N269" s="1"/>
      <c r="O269" s="1"/>
      <c r="P269" s="1"/>
      <c r="T269" s="1"/>
      <c r="U269" s="1"/>
      <c r="V269" s="1"/>
      <c r="W269" s="31"/>
    </row>
    <row r="270" spans="1:23" ht="18.75">
      <c r="A270" s="42"/>
      <c r="B270" s="49" t="s">
        <v>337</v>
      </c>
      <c r="C270" s="50" t="s">
        <v>575</v>
      </c>
      <c r="D270" s="32"/>
      <c r="E270" s="33"/>
      <c r="F270" s="33"/>
      <c r="G270" s="33"/>
      <c r="H270" s="37"/>
      <c r="M270" s="1"/>
      <c r="N270" s="1"/>
      <c r="O270" s="1"/>
      <c r="P270" s="1"/>
      <c r="T270" s="1"/>
      <c r="U270" s="1"/>
      <c r="V270" s="1"/>
      <c r="W270" s="31"/>
    </row>
    <row r="271" spans="1:23">
      <c r="A271" s="35">
        <v>1</v>
      </c>
      <c r="B271" s="68" t="s">
        <v>344</v>
      </c>
      <c r="C271" s="68" t="s">
        <v>345</v>
      </c>
      <c r="D271" s="68" t="s">
        <v>60</v>
      </c>
      <c r="E271" s="1">
        <v>528</v>
      </c>
      <c r="F271" s="1">
        <v>527</v>
      </c>
      <c r="G271" s="1">
        <v>521</v>
      </c>
      <c r="H271" s="37">
        <f t="shared" ref="H271:H296" si="14">AVERAGE(E271:G271)</f>
        <v>525.33333333333337</v>
      </c>
      <c r="P271" s="1"/>
      <c r="Q271" s="1"/>
      <c r="R271" s="1"/>
      <c r="S271" s="5"/>
      <c r="T271" s="1"/>
      <c r="U271" s="1"/>
      <c r="V271" s="1"/>
      <c r="W271" s="5"/>
    </row>
    <row r="272" spans="1:23">
      <c r="A272" s="35">
        <v>2</v>
      </c>
      <c r="B272" s="68" t="s">
        <v>340</v>
      </c>
      <c r="C272" s="68" t="s">
        <v>341</v>
      </c>
      <c r="D272" s="68" t="s">
        <v>141</v>
      </c>
      <c r="E272" s="1">
        <v>528</v>
      </c>
      <c r="F272" s="1">
        <v>519</v>
      </c>
      <c r="G272" s="1">
        <v>514</v>
      </c>
      <c r="H272" s="37">
        <f t="shared" si="14"/>
        <v>520.33333333333337</v>
      </c>
      <c r="P272" s="1"/>
      <c r="Q272" s="1"/>
      <c r="R272" s="1"/>
      <c r="S272" s="5"/>
      <c r="T272" s="1"/>
      <c r="U272" s="1"/>
      <c r="V272" s="1"/>
      <c r="W272" s="31"/>
    </row>
    <row r="273" spans="1:24">
      <c r="A273" s="35">
        <v>3</v>
      </c>
      <c r="B273" s="68" t="s">
        <v>342</v>
      </c>
      <c r="C273" s="68" t="s">
        <v>343</v>
      </c>
      <c r="D273" s="68" t="s">
        <v>13</v>
      </c>
      <c r="E273" s="1">
        <v>521</v>
      </c>
      <c r="F273" s="1">
        <v>514</v>
      </c>
      <c r="G273" s="1">
        <v>510</v>
      </c>
      <c r="H273" s="37">
        <f t="shared" si="14"/>
        <v>515</v>
      </c>
      <c r="P273" s="1"/>
      <c r="Q273" s="1"/>
      <c r="R273" s="1"/>
      <c r="S273" s="5"/>
      <c r="T273" s="1"/>
      <c r="U273" s="1"/>
      <c r="V273" s="1"/>
      <c r="W273" s="31"/>
    </row>
    <row r="274" spans="1:24">
      <c r="A274" s="35">
        <v>4</v>
      </c>
      <c r="B274" s="68" t="s">
        <v>348</v>
      </c>
      <c r="C274" s="68" t="s">
        <v>349</v>
      </c>
      <c r="D274" s="68" t="s">
        <v>111</v>
      </c>
      <c r="E274" s="1">
        <v>520</v>
      </c>
      <c r="F274" s="1">
        <v>513</v>
      </c>
      <c r="G274" s="1">
        <v>511</v>
      </c>
      <c r="H274" s="37">
        <f t="shared" si="14"/>
        <v>514.66666666666663</v>
      </c>
      <c r="P274" s="1"/>
      <c r="Q274" s="1"/>
      <c r="R274" s="1"/>
      <c r="S274" s="5"/>
      <c r="T274" s="1"/>
      <c r="U274" s="1"/>
      <c r="V274" s="1"/>
      <c r="W274" s="31"/>
    </row>
    <row r="275" spans="1:24">
      <c r="A275" s="35">
        <v>5</v>
      </c>
      <c r="B275" s="68" t="s">
        <v>338</v>
      </c>
      <c r="C275" s="68" t="s">
        <v>339</v>
      </c>
      <c r="D275" s="68" t="s">
        <v>60</v>
      </c>
      <c r="E275" s="1">
        <v>518</v>
      </c>
      <c r="F275" s="1">
        <v>517</v>
      </c>
      <c r="G275" s="1">
        <v>508</v>
      </c>
      <c r="H275" s="37">
        <f t="shared" si="14"/>
        <v>514.33333333333337</v>
      </c>
      <c r="P275" s="1"/>
      <c r="Q275" s="1"/>
      <c r="R275" s="1"/>
      <c r="S275" s="5"/>
      <c r="T275" s="1"/>
      <c r="U275" s="1"/>
      <c r="V275" s="1"/>
      <c r="W275" s="31"/>
    </row>
    <row r="276" spans="1:24">
      <c r="A276" s="35">
        <v>6</v>
      </c>
      <c r="B276" s="68" t="s">
        <v>346</v>
      </c>
      <c r="C276" s="68" t="s">
        <v>347</v>
      </c>
      <c r="D276" s="68" t="s">
        <v>60</v>
      </c>
      <c r="E276" s="1">
        <v>508</v>
      </c>
      <c r="F276" s="1">
        <v>506</v>
      </c>
      <c r="G276" s="1">
        <v>502</v>
      </c>
      <c r="H276" s="37">
        <f t="shared" si="14"/>
        <v>505.33333333333331</v>
      </c>
      <c r="P276" s="1"/>
      <c r="Q276" s="1"/>
      <c r="R276" s="1"/>
      <c r="S276" s="5"/>
      <c r="U276" s="1"/>
      <c r="V276" s="1"/>
      <c r="W276" s="1"/>
      <c r="X276" s="1"/>
    </row>
    <row r="277" spans="1:24">
      <c r="A277" s="58"/>
      <c r="B277" s="44" t="s">
        <v>350</v>
      </c>
      <c r="C277" s="44" t="s">
        <v>351</v>
      </c>
      <c r="D277" s="44" t="s">
        <v>96</v>
      </c>
      <c r="E277" s="1">
        <v>483</v>
      </c>
      <c r="F277" s="1">
        <v>480</v>
      </c>
      <c r="G277" s="1">
        <v>474</v>
      </c>
      <c r="H277" s="37">
        <f t="shared" si="14"/>
        <v>479</v>
      </c>
      <c r="P277" s="1"/>
      <c r="Q277" s="1"/>
      <c r="R277" s="1"/>
      <c r="S277" s="5"/>
      <c r="U277" s="1"/>
      <c r="V277" s="1"/>
      <c r="W277" s="1"/>
      <c r="X277" s="1"/>
    </row>
    <row r="278" spans="1:24">
      <c r="A278" s="35">
        <v>7</v>
      </c>
      <c r="B278" s="68" t="s">
        <v>497</v>
      </c>
      <c r="C278" s="68" t="s">
        <v>498</v>
      </c>
      <c r="D278" s="68" t="s">
        <v>57</v>
      </c>
      <c r="E278" s="1">
        <v>484</v>
      </c>
      <c r="F278" s="1">
        <v>461</v>
      </c>
      <c r="G278" s="1">
        <v>454</v>
      </c>
      <c r="H278" s="37">
        <f t="shared" si="14"/>
        <v>466.33333333333331</v>
      </c>
      <c r="P278" s="1"/>
      <c r="Q278" s="1"/>
      <c r="R278" s="1"/>
      <c r="S278" s="5"/>
      <c r="U278" s="1"/>
      <c r="V278" s="1"/>
      <c r="W278" s="1"/>
      <c r="X278" s="1"/>
    </row>
    <row r="279" spans="1:24">
      <c r="A279" s="35">
        <v>8</v>
      </c>
      <c r="B279" s="68" t="s">
        <v>364</v>
      </c>
      <c r="C279" s="68" t="s">
        <v>365</v>
      </c>
      <c r="D279" s="68" t="s">
        <v>141</v>
      </c>
      <c r="E279" s="1">
        <v>482</v>
      </c>
      <c r="F279" s="1">
        <v>455</v>
      </c>
      <c r="G279" s="1">
        <v>446</v>
      </c>
      <c r="H279" s="37">
        <f t="shared" si="14"/>
        <v>461</v>
      </c>
      <c r="P279" s="1"/>
      <c r="Q279" s="1"/>
      <c r="R279" s="1"/>
      <c r="S279" s="5"/>
      <c r="U279" s="1"/>
      <c r="V279" s="1"/>
      <c r="W279" s="1"/>
      <c r="X279" s="1"/>
    </row>
    <row r="280" spans="1:24">
      <c r="A280" s="58"/>
      <c r="B280" s="44" t="s">
        <v>356</v>
      </c>
      <c r="C280" s="44" t="s">
        <v>357</v>
      </c>
      <c r="D280" s="44" t="s">
        <v>8</v>
      </c>
      <c r="E280" s="1">
        <v>449</v>
      </c>
      <c r="F280" s="1">
        <v>436</v>
      </c>
      <c r="G280" s="1">
        <v>434</v>
      </c>
      <c r="H280" s="37">
        <f t="shared" si="14"/>
        <v>439.66666666666669</v>
      </c>
      <c r="P280" s="1"/>
      <c r="Q280" s="1"/>
      <c r="R280" s="1"/>
      <c r="S280" s="5"/>
      <c r="U280" s="1"/>
      <c r="V280" s="1"/>
      <c r="W280" s="1"/>
      <c r="X280" s="1"/>
    </row>
    <row r="281" spans="1:24">
      <c r="A281" s="35">
        <v>9</v>
      </c>
      <c r="B281" s="68" t="s">
        <v>358</v>
      </c>
      <c r="C281" s="68" t="s">
        <v>359</v>
      </c>
      <c r="D281" s="68" t="s">
        <v>31</v>
      </c>
      <c r="E281" s="1">
        <v>445</v>
      </c>
      <c r="F281" s="1">
        <v>429</v>
      </c>
      <c r="G281" s="1">
        <v>412</v>
      </c>
      <c r="H281" s="37">
        <f t="shared" si="14"/>
        <v>428.66666666666669</v>
      </c>
      <c r="P281" s="1"/>
      <c r="Q281" s="1"/>
      <c r="R281" s="1"/>
      <c r="S281" s="5"/>
      <c r="U281" s="1"/>
      <c r="V281" s="1"/>
      <c r="W281" s="1"/>
      <c r="X281" s="1"/>
    </row>
    <row r="282" spans="1:24">
      <c r="A282" s="58"/>
      <c r="B282" s="44" t="s">
        <v>352</v>
      </c>
      <c r="C282" s="44" t="s">
        <v>353</v>
      </c>
      <c r="D282" s="44" t="s">
        <v>31</v>
      </c>
      <c r="E282" s="6">
        <v>438</v>
      </c>
      <c r="F282" s="6">
        <v>419</v>
      </c>
      <c r="G282" s="6">
        <v>405</v>
      </c>
      <c r="H282" s="46">
        <f t="shared" si="14"/>
        <v>420.66666666666669</v>
      </c>
      <c r="P282" s="1"/>
      <c r="Q282" s="1"/>
      <c r="R282" s="1"/>
      <c r="S282" s="5"/>
      <c r="U282" s="1"/>
      <c r="V282" s="1"/>
      <c r="W282" s="1"/>
      <c r="X282" s="1"/>
    </row>
    <row r="283" spans="1:24">
      <c r="A283" s="35">
        <v>10</v>
      </c>
      <c r="B283" s="68" t="s">
        <v>499</v>
      </c>
      <c r="C283" s="68" t="s">
        <v>500</v>
      </c>
      <c r="D283" s="68" t="s">
        <v>81</v>
      </c>
      <c r="E283" s="1">
        <v>428</v>
      </c>
      <c r="F283" s="1">
        <v>417</v>
      </c>
      <c r="G283" s="1">
        <v>413</v>
      </c>
      <c r="H283" s="37">
        <f t="shared" si="14"/>
        <v>419.33333333333331</v>
      </c>
      <c r="P283" s="1"/>
      <c r="Q283" s="1"/>
      <c r="R283" s="1"/>
      <c r="S283" s="5"/>
      <c r="U283" s="1"/>
      <c r="V283" s="1"/>
      <c r="W283" s="1"/>
      <c r="X283" s="1"/>
    </row>
    <row r="284" spans="1:24">
      <c r="A284" s="35">
        <v>11</v>
      </c>
      <c r="B284" t="s">
        <v>360</v>
      </c>
      <c r="C284" t="s">
        <v>361</v>
      </c>
      <c r="D284" t="s">
        <v>8</v>
      </c>
      <c r="E284" s="1">
        <v>416</v>
      </c>
      <c r="F284" s="1">
        <v>384</v>
      </c>
      <c r="G284" s="1">
        <v>383</v>
      </c>
      <c r="H284" s="37">
        <f t="shared" si="14"/>
        <v>394.33333333333331</v>
      </c>
      <c r="P284" s="1"/>
      <c r="Q284" s="1"/>
      <c r="R284" s="1"/>
      <c r="S284" s="5"/>
      <c r="U284" s="1"/>
      <c r="V284" s="1"/>
      <c r="W284" s="1"/>
      <c r="X284" s="1"/>
    </row>
    <row r="285" spans="1:24">
      <c r="A285" s="35">
        <v>12</v>
      </c>
      <c r="B285" s="68" t="s">
        <v>501</v>
      </c>
      <c r="C285" s="68" t="s">
        <v>502</v>
      </c>
      <c r="D285" s="68" t="s">
        <v>19</v>
      </c>
      <c r="E285" s="1">
        <v>319</v>
      </c>
      <c r="F285" s="1">
        <v>316</v>
      </c>
      <c r="G285" s="1">
        <v>298</v>
      </c>
      <c r="H285" s="37">
        <f t="shared" si="14"/>
        <v>311</v>
      </c>
      <c r="P285" s="1"/>
      <c r="Q285" s="1"/>
      <c r="R285" s="1"/>
      <c r="S285" s="5"/>
      <c r="U285" s="1"/>
      <c r="V285" s="1"/>
      <c r="W285" s="1"/>
      <c r="X285" s="1"/>
    </row>
    <row r="286" spans="1:24">
      <c r="A286" s="58"/>
      <c r="B286" s="44" t="s">
        <v>362</v>
      </c>
      <c r="C286" s="44" t="s">
        <v>363</v>
      </c>
      <c r="D286" s="44" t="s">
        <v>96</v>
      </c>
      <c r="E286" s="1">
        <v>416</v>
      </c>
      <c r="F286" s="1">
        <v>416</v>
      </c>
      <c r="G286" s="1">
        <v>0</v>
      </c>
      <c r="H286" s="37">
        <f t="shared" si="14"/>
        <v>277.33333333333331</v>
      </c>
      <c r="P286" s="1"/>
      <c r="Q286" s="1"/>
      <c r="R286" s="1"/>
      <c r="S286" s="5"/>
      <c r="U286" s="1"/>
      <c r="V286" s="1"/>
      <c r="W286" s="1"/>
      <c r="X286" s="1"/>
    </row>
    <row r="287" spans="1:24">
      <c r="A287" s="35">
        <v>13</v>
      </c>
      <c r="B287" s="68" t="s">
        <v>503</v>
      </c>
      <c r="C287" s="68" t="s">
        <v>504</v>
      </c>
      <c r="D287" s="68" t="s">
        <v>141</v>
      </c>
      <c r="E287" s="1">
        <v>410</v>
      </c>
      <c r="F287" s="1">
        <v>364</v>
      </c>
      <c r="G287" s="1">
        <v>0</v>
      </c>
      <c r="H287" s="37">
        <f t="shared" si="14"/>
        <v>258</v>
      </c>
      <c r="P287" s="1"/>
      <c r="Q287" s="1"/>
      <c r="R287" s="1"/>
      <c r="S287" s="5"/>
      <c r="U287" s="1"/>
      <c r="V287" s="1"/>
      <c r="W287" s="1"/>
      <c r="X287" s="1"/>
    </row>
    <row r="288" spans="1:24">
      <c r="A288" s="35">
        <v>14</v>
      </c>
      <c r="B288" s="63" t="s">
        <v>596</v>
      </c>
      <c r="C288" s="62" t="s">
        <v>595</v>
      </c>
      <c r="D288" s="62" t="s">
        <v>141</v>
      </c>
      <c r="E288" s="1">
        <v>416</v>
      </c>
      <c r="F288" s="1">
        <v>350</v>
      </c>
      <c r="G288" s="1">
        <v>0</v>
      </c>
      <c r="H288" s="37">
        <f t="shared" si="14"/>
        <v>255.33333333333334</v>
      </c>
      <c r="P288" s="1"/>
      <c r="Q288" s="1"/>
      <c r="R288" s="1"/>
      <c r="S288" s="5"/>
      <c r="U288" s="1"/>
      <c r="V288" s="1"/>
      <c r="W288" s="1"/>
      <c r="X288" s="1"/>
    </row>
    <row r="289" spans="1:24">
      <c r="A289" s="58"/>
      <c r="B289" s="44" t="s">
        <v>507</v>
      </c>
      <c r="C289" s="44" t="s">
        <v>508</v>
      </c>
      <c r="D289" s="44" t="s">
        <v>111</v>
      </c>
      <c r="E289" s="1">
        <v>242</v>
      </c>
      <c r="F289" s="1">
        <v>216</v>
      </c>
      <c r="G289" s="1">
        <v>0</v>
      </c>
      <c r="H289" s="37">
        <f t="shared" si="14"/>
        <v>152.66666666666666</v>
      </c>
      <c r="P289" s="1"/>
      <c r="Q289" s="1"/>
      <c r="R289" s="1"/>
      <c r="S289" s="5"/>
      <c r="U289" s="1"/>
      <c r="V289" s="1"/>
      <c r="W289" s="1"/>
      <c r="X289" s="1"/>
    </row>
    <row r="290" spans="1:24">
      <c r="A290" s="42">
        <v>15</v>
      </c>
      <c r="B290" t="s">
        <v>505</v>
      </c>
      <c r="C290" t="s">
        <v>506</v>
      </c>
      <c r="D290" t="s">
        <v>8</v>
      </c>
      <c r="E290" s="1">
        <v>470</v>
      </c>
      <c r="F290" s="1">
        <v>0</v>
      </c>
      <c r="G290" s="1">
        <v>0</v>
      </c>
      <c r="H290" s="37">
        <f t="shared" si="14"/>
        <v>156.66666666666666</v>
      </c>
      <c r="P290" s="1"/>
      <c r="Q290" s="1"/>
      <c r="R290" s="1"/>
      <c r="S290" s="5"/>
      <c r="U290" s="1"/>
      <c r="V290" s="1"/>
      <c r="W290" s="1"/>
      <c r="X290" s="1"/>
    </row>
    <row r="291" spans="1:24">
      <c r="A291" s="58"/>
      <c r="B291" s="44" t="s">
        <v>354</v>
      </c>
      <c r="C291" s="44" t="s">
        <v>355</v>
      </c>
      <c r="D291" s="44" t="s">
        <v>111</v>
      </c>
      <c r="E291" s="1">
        <v>419</v>
      </c>
      <c r="F291" s="1">
        <v>0</v>
      </c>
      <c r="G291" s="1">
        <v>0</v>
      </c>
      <c r="H291" s="37">
        <f t="shared" si="14"/>
        <v>139.66666666666666</v>
      </c>
      <c r="P291" s="1"/>
      <c r="Q291" s="1"/>
      <c r="R291" s="1"/>
      <c r="S291" s="5"/>
      <c r="U291" s="1"/>
      <c r="V291" s="1"/>
      <c r="W291" s="1"/>
      <c r="X291" s="1"/>
    </row>
    <row r="292" spans="1:24">
      <c r="A292" s="58"/>
      <c r="B292" s="44" t="s">
        <v>509</v>
      </c>
      <c r="C292" s="44" t="s">
        <v>510</v>
      </c>
      <c r="D292" s="44" t="s">
        <v>111</v>
      </c>
      <c r="E292" s="1">
        <v>417</v>
      </c>
      <c r="F292" s="1">
        <v>0</v>
      </c>
      <c r="G292" s="1">
        <v>0</v>
      </c>
      <c r="H292" s="37">
        <f t="shared" si="14"/>
        <v>139</v>
      </c>
      <c r="P292" s="1"/>
      <c r="Q292" s="1"/>
      <c r="R292" s="1"/>
      <c r="S292" s="5"/>
      <c r="U292" s="1"/>
      <c r="V292" s="1"/>
      <c r="W292" s="1"/>
      <c r="X292" s="1"/>
    </row>
    <row r="293" spans="1:24">
      <c r="A293" s="42">
        <v>17</v>
      </c>
      <c r="B293" t="s">
        <v>511</v>
      </c>
      <c r="C293" t="s">
        <v>512</v>
      </c>
      <c r="D293" t="s">
        <v>23</v>
      </c>
      <c r="E293" s="1">
        <v>408</v>
      </c>
      <c r="F293" s="1">
        <v>0</v>
      </c>
      <c r="G293" s="1">
        <v>0</v>
      </c>
      <c r="H293" s="37">
        <f t="shared" si="14"/>
        <v>136</v>
      </c>
      <c r="P293" s="1"/>
      <c r="Q293" s="1"/>
      <c r="R293" s="1"/>
      <c r="S293" s="5"/>
      <c r="U293" s="1"/>
      <c r="V293" s="1"/>
      <c r="W293" s="1"/>
      <c r="X293" s="1"/>
    </row>
    <row r="294" spans="1:24">
      <c r="A294" s="58"/>
      <c r="B294" s="44" t="s">
        <v>513</v>
      </c>
      <c r="C294" s="44" t="s">
        <v>514</v>
      </c>
      <c r="D294" s="44" t="s">
        <v>111</v>
      </c>
      <c r="E294" s="1">
        <v>291</v>
      </c>
      <c r="F294" s="1">
        <v>0</v>
      </c>
      <c r="G294" s="1">
        <v>0</v>
      </c>
      <c r="H294" s="37">
        <f t="shared" si="14"/>
        <v>97</v>
      </c>
      <c r="P294" s="1"/>
      <c r="Q294" s="1"/>
      <c r="R294" s="1"/>
      <c r="S294" s="5"/>
      <c r="U294" s="1"/>
      <c r="V294" s="1"/>
      <c r="W294" s="1"/>
      <c r="X294" s="1"/>
    </row>
    <row r="295" spans="1:24">
      <c r="A295" s="42">
        <v>18</v>
      </c>
      <c r="B295" t="s">
        <v>612</v>
      </c>
      <c r="C295" t="s">
        <v>611</v>
      </c>
      <c r="D295" t="s">
        <v>44</v>
      </c>
      <c r="E295" s="1">
        <v>266</v>
      </c>
      <c r="F295" s="1">
        <v>0</v>
      </c>
      <c r="G295" s="1">
        <v>0</v>
      </c>
      <c r="H295" s="37">
        <f t="shared" si="14"/>
        <v>88.666666666666671</v>
      </c>
      <c r="P295" s="1"/>
      <c r="Q295" s="1"/>
      <c r="R295" s="1"/>
      <c r="S295" s="5"/>
      <c r="U295" s="1"/>
      <c r="V295" s="1"/>
      <c r="W295" s="1"/>
      <c r="X295" s="1"/>
    </row>
    <row r="296" spans="1:24">
      <c r="A296" s="42">
        <v>19</v>
      </c>
      <c r="B296" s="63" t="s">
        <v>598</v>
      </c>
      <c r="C296" s="62" t="s">
        <v>597</v>
      </c>
      <c r="D296" s="62" t="s">
        <v>593</v>
      </c>
      <c r="E296" s="1">
        <v>263</v>
      </c>
      <c r="F296" s="1">
        <v>0</v>
      </c>
      <c r="G296" s="1">
        <v>0</v>
      </c>
      <c r="H296" s="37">
        <f t="shared" si="14"/>
        <v>87.666666666666671</v>
      </c>
      <c r="P296" s="1"/>
      <c r="Q296" s="1"/>
      <c r="R296" s="1"/>
      <c r="S296" s="5"/>
      <c r="U296" s="1"/>
      <c r="V296" s="1"/>
      <c r="W296" s="1"/>
      <c r="X296" s="1"/>
    </row>
    <row r="297" spans="1:24" ht="15.75" thickBot="1">
      <c r="A297" s="43"/>
      <c r="B297" s="24"/>
      <c r="C297" s="24"/>
      <c r="D297" s="24"/>
      <c r="E297" s="25"/>
      <c r="F297" s="25"/>
      <c r="G297" s="25"/>
      <c r="H297" s="47"/>
      <c r="M297" s="1"/>
      <c r="U297" s="1"/>
      <c r="V297" s="1"/>
      <c r="W297" s="1"/>
      <c r="X297" s="1"/>
    </row>
    <row r="298" spans="1:24">
      <c r="A298" s="33"/>
      <c r="B298" s="32"/>
      <c r="C298" s="32"/>
      <c r="D298" s="32"/>
      <c r="E298" s="33"/>
      <c r="F298" s="33"/>
      <c r="G298" s="33"/>
      <c r="H298" s="34"/>
      <c r="M298" s="1"/>
      <c r="U298" s="1"/>
      <c r="V298" s="1"/>
      <c r="W298" s="1"/>
      <c r="X298" s="1"/>
    </row>
    <row r="299" spans="1:24" ht="24" thickBot="1">
      <c r="A299" s="33"/>
      <c r="B299" s="142" t="s">
        <v>366</v>
      </c>
      <c r="C299" s="142"/>
      <c r="D299" s="142"/>
      <c r="E299" s="15" t="s">
        <v>135</v>
      </c>
      <c r="F299" s="33"/>
      <c r="G299" s="33"/>
      <c r="H299" s="55"/>
      <c r="M299" s="1"/>
      <c r="U299" s="1"/>
      <c r="V299" s="1"/>
      <c r="W299" s="1"/>
      <c r="X299" s="1"/>
    </row>
    <row r="300" spans="1:24">
      <c r="A300" s="16"/>
      <c r="B300" s="19"/>
      <c r="C300" s="19"/>
      <c r="D300" s="19"/>
      <c r="E300" s="20"/>
      <c r="F300" s="20"/>
      <c r="G300" s="20"/>
      <c r="H300" s="48"/>
      <c r="M300" s="1"/>
      <c r="U300" s="1"/>
      <c r="V300" s="1"/>
      <c r="W300" s="1"/>
      <c r="X300" s="1"/>
    </row>
    <row r="301" spans="1:24" ht="18.75">
      <c r="A301" s="42"/>
      <c r="B301" s="49" t="s">
        <v>614</v>
      </c>
      <c r="C301" s="50"/>
      <c r="D301" s="32"/>
      <c r="E301" s="33"/>
      <c r="F301" s="33"/>
      <c r="G301" s="33"/>
      <c r="H301" s="37"/>
      <c r="I301" s="29"/>
      <c r="J301" s="29"/>
      <c r="K301" s="29"/>
      <c r="L301" s="29"/>
      <c r="M301" s="1"/>
      <c r="U301" s="1"/>
      <c r="V301" s="1"/>
      <c r="W301" s="1"/>
      <c r="X301" s="1"/>
    </row>
    <row r="302" spans="1:24">
      <c r="A302" s="53">
        <v>1</v>
      </c>
      <c r="B302" t="s">
        <v>553</v>
      </c>
      <c r="C302" t="s">
        <v>615</v>
      </c>
      <c r="D302" t="s">
        <v>44</v>
      </c>
      <c r="E302" s="1">
        <v>401</v>
      </c>
      <c r="F302" s="1">
        <v>0</v>
      </c>
      <c r="G302" s="1">
        <v>0</v>
      </c>
      <c r="H302" s="37">
        <f>AVERAGE(B302:G302)</f>
        <v>133.66666666666666</v>
      </c>
      <c r="I302" s="29"/>
      <c r="J302" s="29"/>
      <c r="K302" s="29"/>
      <c r="L302" s="29"/>
      <c r="P302" s="1"/>
      <c r="Q302" s="1"/>
      <c r="R302" s="1"/>
      <c r="S302" s="5"/>
      <c r="U302" s="1"/>
      <c r="V302" s="1"/>
      <c r="W302" s="1"/>
      <c r="X302" s="1"/>
    </row>
    <row r="303" spans="1:24">
      <c r="A303" s="53"/>
      <c r="B303" s="10"/>
      <c r="C303" s="10"/>
      <c r="D303" s="10"/>
      <c r="H303" s="37"/>
      <c r="I303" s="29"/>
      <c r="J303" s="29"/>
      <c r="K303" s="29"/>
      <c r="L303" s="29"/>
      <c r="P303" s="1"/>
      <c r="Q303" s="1"/>
      <c r="R303" s="1"/>
      <c r="S303" s="5"/>
      <c r="U303" s="1"/>
      <c r="V303" s="1"/>
      <c r="W303" s="1"/>
      <c r="X303" s="1"/>
    </row>
    <row r="304" spans="1:24" ht="18.75">
      <c r="A304" s="42"/>
      <c r="B304" s="49" t="s">
        <v>172</v>
      </c>
      <c r="C304" s="50" t="s">
        <v>153</v>
      </c>
      <c r="D304" s="32"/>
      <c r="E304" s="33"/>
      <c r="F304" s="33"/>
      <c r="G304" s="33"/>
      <c r="H304" s="37"/>
      <c r="I304" s="29"/>
      <c r="J304" s="29"/>
      <c r="K304" s="29"/>
      <c r="L304" s="29"/>
      <c r="P304" s="1"/>
      <c r="Q304" s="1"/>
      <c r="R304" s="1"/>
      <c r="S304" s="5"/>
      <c r="U304" s="1"/>
      <c r="V304" s="1"/>
      <c r="W304" s="1"/>
      <c r="X304" s="1"/>
    </row>
    <row r="305" spans="1:24">
      <c r="A305" s="35">
        <v>1</v>
      </c>
      <c r="B305" s="68" t="s">
        <v>367</v>
      </c>
      <c r="C305" s="3" t="s">
        <v>368</v>
      </c>
      <c r="D305" s="68" t="s">
        <v>60</v>
      </c>
      <c r="E305" s="1">
        <v>557</v>
      </c>
      <c r="F305" s="1">
        <v>549</v>
      </c>
      <c r="G305" s="1">
        <v>549</v>
      </c>
      <c r="H305" s="37">
        <f>AVERAGE(E305:G305)</f>
        <v>551.66666666666663</v>
      </c>
      <c r="I305" s="29" t="s">
        <v>659</v>
      </c>
      <c r="J305" s="29"/>
      <c r="K305" s="29"/>
      <c r="L305" s="29"/>
      <c r="M305" s="1"/>
      <c r="U305" s="1"/>
      <c r="V305" s="1"/>
      <c r="W305" s="1"/>
      <c r="X305" s="1"/>
    </row>
    <row r="306" spans="1:24">
      <c r="A306" s="35">
        <v>2</v>
      </c>
      <c r="B306" s="68" t="s">
        <v>561</v>
      </c>
      <c r="C306" s="3" t="s">
        <v>562</v>
      </c>
      <c r="D306" s="68" t="s">
        <v>31</v>
      </c>
      <c r="E306" s="1">
        <v>460</v>
      </c>
      <c r="F306" s="1">
        <v>460</v>
      </c>
      <c r="G306" s="1">
        <v>439</v>
      </c>
      <c r="H306" s="37">
        <f>AVERAGE(E306:G306)</f>
        <v>453</v>
      </c>
      <c r="I306" s="29"/>
      <c r="J306" s="29"/>
      <c r="K306" s="29"/>
      <c r="L306" s="29"/>
      <c r="M306" s="1"/>
      <c r="U306" s="1"/>
      <c r="V306" s="1"/>
      <c r="W306" s="1"/>
      <c r="X306" s="1"/>
    </row>
    <row r="307" spans="1:24">
      <c r="A307" s="35">
        <v>3</v>
      </c>
      <c r="B307" s="65" t="s">
        <v>583</v>
      </c>
      <c r="C307" s="65" t="s">
        <v>584</v>
      </c>
      <c r="D307" s="65" t="s">
        <v>60</v>
      </c>
      <c r="E307" s="1">
        <v>484</v>
      </c>
      <c r="F307" s="1">
        <v>0</v>
      </c>
      <c r="G307" s="1">
        <v>0</v>
      </c>
      <c r="H307" s="37">
        <f>AVERAGE(E307:G307)</f>
        <v>161.33333333333334</v>
      </c>
      <c r="I307" s="29"/>
      <c r="J307" s="29"/>
      <c r="K307" s="29"/>
      <c r="L307" s="29"/>
      <c r="M307" s="1"/>
      <c r="U307" s="1"/>
      <c r="V307" s="1"/>
      <c r="W307" s="1"/>
      <c r="X307" s="1"/>
    </row>
    <row r="308" spans="1:24">
      <c r="A308" s="42"/>
      <c r="B308" s="32"/>
      <c r="C308" s="32"/>
      <c r="D308" s="32"/>
      <c r="E308" s="33"/>
      <c r="F308" s="33"/>
      <c r="G308" s="33"/>
      <c r="H308" s="37"/>
      <c r="I308" s="29"/>
      <c r="J308" s="29"/>
      <c r="K308" s="29"/>
      <c r="L308" s="29"/>
      <c r="M308" s="1"/>
      <c r="U308" s="1"/>
      <c r="V308" s="1"/>
      <c r="W308" s="1"/>
      <c r="X308" s="1"/>
    </row>
    <row r="309" spans="1:24" ht="18.75">
      <c r="A309" s="42"/>
      <c r="B309" s="49" t="s">
        <v>198</v>
      </c>
      <c r="C309" s="50" t="s">
        <v>573</v>
      </c>
      <c r="D309" s="32"/>
      <c r="E309" s="33"/>
      <c r="F309" s="33"/>
      <c r="G309" s="33"/>
      <c r="H309" s="37"/>
      <c r="I309" s="29"/>
      <c r="J309" s="29"/>
      <c r="K309" s="29"/>
      <c r="L309" s="29"/>
      <c r="M309" s="1"/>
      <c r="U309" s="1"/>
      <c r="V309" s="1"/>
      <c r="W309" s="1"/>
      <c r="X309" s="1"/>
    </row>
    <row r="310" spans="1:24">
      <c r="A310" s="59"/>
      <c r="B310" s="44" t="s">
        <v>369</v>
      </c>
      <c r="C310" s="44" t="s">
        <v>370</v>
      </c>
      <c r="D310" s="44" t="s">
        <v>111</v>
      </c>
      <c r="E310" s="1">
        <v>536</v>
      </c>
      <c r="F310" s="1">
        <v>529</v>
      </c>
      <c r="G310" s="1">
        <v>0</v>
      </c>
      <c r="H310" s="37">
        <f>AVERAGE(E310:G310)</f>
        <v>355</v>
      </c>
      <c r="I310" s="29"/>
      <c r="J310" s="29"/>
      <c r="K310" s="29"/>
      <c r="L310" s="29"/>
      <c r="M310" s="1"/>
      <c r="U310" s="1"/>
      <c r="V310" s="1"/>
      <c r="W310" s="1"/>
      <c r="X310" s="1"/>
    </row>
    <row r="311" spans="1:24">
      <c r="A311" s="56"/>
      <c r="B311" s="32"/>
      <c r="C311" s="32"/>
      <c r="D311" s="32"/>
      <c r="E311" s="33"/>
      <c r="F311" s="33"/>
      <c r="G311" s="33"/>
      <c r="H311" s="37"/>
      <c r="I311" s="29"/>
      <c r="J311" s="29"/>
      <c r="K311" s="29"/>
      <c r="L311" s="29"/>
      <c r="M311" s="1"/>
      <c r="U311" s="1"/>
      <c r="V311" s="1"/>
      <c r="W311" s="1"/>
      <c r="X311" s="1"/>
    </row>
    <row r="312" spans="1:24" ht="18.75">
      <c r="A312" s="42"/>
      <c r="B312" s="49" t="s">
        <v>613</v>
      </c>
      <c r="C312" s="50" t="s">
        <v>576</v>
      </c>
      <c r="D312" s="32"/>
      <c r="E312" s="33"/>
      <c r="F312" s="33"/>
      <c r="G312" s="33"/>
      <c r="H312" s="37"/>
      <c r="M312" s="1"/>
      <c r="U312" s="1"/>
      <c r="V312" s="1"/>
      <c r="W312" s="1"/>
      <c r="X312" s="1"/>
    </row>
    <row r="313" spans="1:24" ht="15" customHeight="1">
      <c r="A313" s="35">
        <v>1</v>
      </c>
      <c r="B313" s="68" t="s">
        <v>230</v>
      </c>
      <c r="C313" s="68" t="s">
        <v>231</v>
      </c>
      <c r="D313" s="68" t="s">
        <v>81</v>
      </c>
      <c r="E313" s="1">
        <v>504</v>
      </c>
      <c r="F313" s="1">
        <v>499</v>
      </c>
      <c r="G313" s="1">
        <v>489</v>
      </c>
      <c r="H313" s="37">
        <f>AVERAGE(E313:G313)</f>
        <v>497.33333333333331</v>
      </c>
      <c r="M313" s="1"/>
      <c r="U313" s="1"/>
      <c r="V313" s="1"/>
      <c r="W313" s="1"/>
      <c r="X313" s="1"/>
    </row>
    <row r="314" spans="1:24" ht="15" customHeight="1">
      <c r="A314" s="35">
        <v>2</v>
      </c>
      <c r="B314" t="s">
        <v>228</v>
      </c>
      <c r="C314" t="s">
        <v>229</v>
      </c>
      <c r="D314" t="s">
        <v>138</v>
      </c>
      <c r="E314" s="1">
        <v>483</v>
      </c>
      <c r="F314" s="1">
        <v>414</v>
      </c>
      <c r="G314" s="1">
        <v>239</v>
      </c>
      <c r="H314" s="37">
        <f>AVERAGE(E314:G314)</f>
        <v>378.66666666666669</v>
      </c>
      <c r="M314" s="1"/>
      <c r="U314" s="1"/>
      <c r="V314" s="1"/>
      <c r="W314" s="1"/>
      <c r="X314" s="1"/>
    </row>
    <row r="315" spans="1:24" ht="15" customHeight="1">
      <c r="A315" s="42"/>
      <c r="B315" s="49"/>
      <c r="C315" s="50"/>
      <c r="D315" s="32"/>
      <c r="E315" s="33"/>
      <c r="F315" s="33"/>
      <c r="G315" s="33"/>
      <c r="H315" s="37"/>
      <c r="M315" s="1"/>
      <c r="U315" s="1"/>
      <c r="V315" s="1"/>
      <c r="W315" s="1"/>
      <c r="X315" s="1"/>
    </row>
    <row r="316" spans="1:24" ht="18.75">
      <c r="A316" s="42"/>
      <c r="B316" s="49" t="s">
        <v>249</v>
      </c>
      <c r="C316" s="50" t="s">
        <v>572</v>
      </c>
      <c r="D316" s="32"/>
      <c r="E316" s="33"/>
      <c r="F316" s="33"/>
      <c r="G316" s="33"/>
      <c r="H316" s="37"/>
      <c r="M316" s="1"/>
      <c r="U316" s="1"/>
      <c r="V316" s="1"/>
      <c r="W316" s="1"/>
      <c r="X316" s="1"/>
    </row>
    <row r="317" spans="1:24">
      <c r="A317" s="35">
        <v>1</v>
      </c>
      <c r="B317" s="68" t="s">
        <v>371</v>
      </c>
      <c r="C317" s="3" t="s">
        <v>372</v>
      </c>
      <c r="D317" s="68" t="s">
        <v>111</v>
      </c>
      <c r="E317" s="1">
        <v>575</v>
      </c>
      <c r="F317" s="1">
        <v>575</v>
      </c>
      <c r="G317" s="1">
        <v>575</v>
      </c>
      <c r="H317" s="37">
        <f>AVERAGE(E317:G317)</f>
        <v>575</v>
      </c>
      <c r="P317" s="1"/>
      <c r="Q317" s="1"/>
      <c r="R317" s="1"/>
      <c r="S317" s="5"/>
      <c r="U317" s="1"/>
      <c r="V317" s="1"/>
      <c r="W317" s="1"/>
      <c r="X317" s="1"/>
    </row>
    <row r="318" spans="1:24">
      <c r="A318" s="35">
        <v>2</v>
      </c>
      <c r="B318" s="68" t="s">
        <v>373</v>
      </c>
      <c r="C318" s="3" t="s">
        <v>374</v>
      </c>
      <c r="D318" s="68" t="s">
        <v>96</v>
      </c>
      <c r="E318" s="1">
        <v>572</v>
      </c>
      <c r="F318" s="1">
        <v>571</v>
      </c>
      <c r="G318" s="1">
        <v>570</v>
      </c>
      <c r="H318" s="37">
        <f>AVERAGE(E318:G318)</f>
        <v>571</v>
      </c>
      <c r="P318" s="1"/>
      <c r="Q318" s="1"/>
      <c r="R318" s="1"/>
      <c r="S318" s="5"/>
      <c r="U318" s="1"/>
      <c r="V318" s="1"/>
      <c r="W318" s="1"/>
      <c r="X318" s="1"/>
    </row>
    <row r="319" spans="1:24">
      <c r="A319" s="35">
        <v>3</v>
      </c>
      <c r="B319" s="68" t="s">
        <v>559</v>
      </c>
      <c r="C319" s="68" t="s">
        <v>560</v>
      </c>
      <c r="D319" s="68" t="s">
        <v>31</v>
      </c>
      <c r="E319" s="1">
        <v>569</v>
      </c>
      <c r="F319" s="1">
        <v>564</v>
      </c>
      <c r="G319" s="1">
        <v>563</v>
      </c>
      <c r="H319" s="37">
        <f>AVERAGE(E319:G319)</f>
        <v>565.33333333333337</v>
      </c>
      <c r="I319" s="22" t="s">
        <v>5</v>
      </c>
      <c r="P319" s="1"/>
      <c r="Q319" s="1"/>
      <c r="R319" s="1"/>
      <c r="S319" s="5"/>
      <c r="U319" s="1"/>
      <c r="V319" s="1"/>
      <c r="W319" s="1"/>
      <c r="X319" s="1"/>
    </row>
    <row r="320" spans="1:24">
      <c r="A320" s="35">
        <v>4</v>
      </c>
      <c r="B320" s="68" t="s">
        <v>272</v>
      </c>
      <c r="C320" s="68" t="s">
        <v>273</v>
      </c>
      <c r="D320" s="68" t="s">
        <v>81</v>
      </c>
      <c r="E320" s="1">
        <v>560</v>
      </c>
      <c r="F320" s="1">
        <v>558</v>
      </c>
      <c r="G320" s="1">
        <v>557</v>
      </c>
      <c r="H320" s="37">
        <f>AVERAGE(E320:G320)</f>
        <v>558.33333333333337</v>
      </c>
      <c r="I320" s="3" t="s">
        <v>20</v>
      </c>
      <c r="P320" s="1"/>
      <c r="Q320" s="1"/>
      <c r="R320" s="1"/>
      <c r="S320" s="5"/>
      <c r="U320" s="1"/>
      <c r="V320" s="1"/>
      <c r="W320" s="1"/>
      <c r="X320" s="1"/>
    </row>
    <row r="321" spans="1:24">
      <c r="A321" s="42"/>
      <c r="B321" s="32"/>
      <c r="C321" s="32"/>
      <c r="D321" s="32"/>
      <c r="E321" s="33"/>
      <c r="F321" s="33"/>
      <c r="G321" s="33"/>
      <c r="H321" s="37"/>
      <c r="J321" t="s">
        <v>24</v>
      </c>
      <c r="N321" s="1"/>
      <c r="P321" s="1"/>
      <c r="T321" s="1"/>
      <c r="U321" s="1"/>
      <c r="V321" s="1"/>
      <c r="W321" s="31"/>
    </row>
    <row r="322" spans="1:24" ht="18.75">
      <c r="A322" s="42"/>
      <c r="B322" s="49" t="s">
        <v>284</v>
      </c>
      <c r="C322" s="50" t="s">
        <v>205</v>
      </c>
      <c r="D322" s="32"/>
      <c r="E322" s="33"/>
      <c r="F322" s="33"/>
      <c r="G322" s="33"/>
      <c r="H322" s="37"/>
      <c r="I322" s="32"/>
      <c r="N322" s="1"/>
      <c r="P322" s="1"/>
      <c r="T322" s="1"/>
      <c r="U322" s="1"/>
      <c r="V322" s="1"/>
      <c r="W322" s="31"/>
    </row>
    <row r="323" spans="1:24">
      <c r="A323" s="58"/>
      <c r="B323" s="44" t="s">
        <v>375</v>
      </c>
      <c r="C323" s="44" t="s">
        <v>376</v>
      </c>
      <c r="D323" s="44" t="s">
        <v>60</v>
      </c>
      <c r="E323" s="1">
        <v>581</v>
      </c>
      <c r="F323" s="1">
        <v>580</v>
      </c>
      <c r="G323" s="1">
        <v>579</v>
      </c>
      <c r="H323" s="37">
        <f t="shared" ref="H323" si="15">AVERAGE(E323:G323)</f>
        <v>580</v>
      </c>
      <c r="I323" t="s">
        <v>27</v>
      </c>
      <c r="P323" s="1"/>
      <c r="Q323" s="1"/>
      <c r="R323" s="1"/>
      <c r="S323" s="5"/>
      <c r="T323" s="31"/>
      <c r="U323" s="1"/>
      <c r="V323" s="1"/>
      <c r="W323" s="1"/>
      <c r="X323" s="1"/>
    </row>
    <row r="324" spans="1:24">
      <c r="A324" s="35">
        <v>1</v>
      </c>
      <c r="B324" s="68" t="s">
        <v>377</v>
      </c>
      <c r="C324" s="3" t="s">
        <v>378</v>
      </c>
      <c r="D324" s="68" t="s">
        <v>60</v>
      </c>
      <c r="E324" s="1">
        <v>580</v>
      </c>
      <c r="F324" s="1">
        <v>580</v>
      </c>
      <c r="G324" s="1">
        <v>578</v>
      </c>
      <c r="H324" s="37">
        <f t="shared" ref="H324:H337" si="16">AVERAGE(E324:G324)</f>
        <v>579.33333333333337</v>
      </c>
      <c r="I324" s="32"/>
      <c r="J324" t="s">
        <v>28</v>
      </c>
      <c r="P324" s="1"/>
      <c r="Q324" s="1"/>
      <c r="R324" s="1"/>
      <c r="S324" s="5"/>
      <c r="T324" s="31"/>
      <c r="U324" s="1"/>
      <c r="V324" s="1"/>
      <c r="W324" s="1"/>
      <c r="X324" s="1"/>
    </row>
    <row r="325" spans="1:24">
      <c r="A325" s="35">
        <v>2</v>
      </c>
      <c r="B325" s="68" t="s">
        <v>379</v>
      </c>
      <c r="C325" s="3" t="s">
        <v>380</v>
      </c>
      <c r="D325" s="68" t="s">
        <v>60</v>
      </c>
      <c r="E325" s="1">
        <v>578</v>
      </c>
      <c r="F325" s="1">
        <v>574</v>
      </c>
      <c r="G325" s="1">
        <v>572</v>
      </c>
      <c r="H325" s="37">
        <f t="shared" si="16"/>
        <v>574.66666666666663</v>
      </c>
      <c r="P325" s="1"/>
      <c r="Q325" s="1"/>
      <c r="R325" s="1"/>
      <c r="S325" s="5"/>
      <c r="T325" s="1"/>
      <c r="U325" s="1"/>
      <c r="V325" s="1"/>
      <c r="W325" s="5"/>
    </row>
    <row r="326" spans="1:24" ht="15.75" thickBot="1">
      <c r="A326" s="58"/>
      <c r="B326" s="44" t="s">
        <v>381</v>
      </c>
      <c r="C326" s="44" t="s">
        <v>382</v>
      </c>
      <c r="D326" s="44" t="s">
        <v>60</v>
      </c>
      <c r="E326" s="1">
        <v>574</v>
      </c>
      <c r="F326" s="1">
        <v>574</v>
      </c>
      <c r="G326" s="1">
        <v>571</v>
      </c>
      <c r="H326" s="37">
        <f t="shared" si="16"/>
        <v>573</v>
      </c>
      <c r="I326" t="s">
        <v>33</v>
      </c>
      <c r="P326" s="1"/>
      <c r="Q326" s="1"/>
      <c r="R326" s="1"/>
      <c r="S326" s="5"/>
    </row>
    <row r="327" spans="1:24">
      <c r="A327" s="35">
        <v>3</v>
      </c>
      <c r="B327" s="68" t="s">
        <v>563</v>
      </c>
      <c r="C327" s="68" t="s">
        <v>564</v>
      </c>
      <c r="D327" s="68" t="s">
        <v>96</v>
      </c>
      <c r="E327" s="1">
        <v>560</v>
      </c>
      <c r="F327" s="1">
        <v>559</v>
      </c>
      <c r="G327" s="1">
        <v>557</v>
      </c>
      <c r="H327" s="37">
        <f t="shared" si="16"/>
        <v>558.66666666666663</v>
      </c>
      <c r="J327" s="38" t="s">
        <v>34</v>
      </c>
      <c r="K327" s="39"/>
      <c r="P327" s="1"/>
      <c r="Q327" s="1"/>
      <c r="R327" s="1"/>
      <c r="S327" s="5"/>
      <c r="T327" s="1"/>
      <c r="U327" s="1"/>
      <c r="V327" s="1"/>
      <c r="W327" s="5"/>
    </row>
    <row r="328" spans="1:24" ht="15.75" thickBot="1">
      <c r="A328" s="35">
        <v>4</v>
      </c>
      <c r="B328" s="68" t="s">
        <v>565</v>
      </c>
      <c r="C328" s="68" t="s">
        <v>566</v>
      </c>
      <c r="D328" s="68" t="s">
        <v>31</v>
      </c>
      <c r="E328" s="1">
        <v>570</v>
      </c>
      <c r="F328" s="1">
        <v>553</v>
      </c>
      <c r="G328" s="1">
        <v>545</v>
      </c>
      <c r="H328" s="37">
        <f t="shared" si="16"/>
        <v>556</v>
      </c>
      <c r="J328" s="40" t="s">
        <v>38</v>
      </c>
      <c r="K328" s="41"/>
      <c r="P328" s="1"/>
      <c r="Q328" s="1"/>
      <c r="R328" s="1"/>
      <c r="S328" s="5"/>
      <c r="T328" s="1"/>
      <c r="U328" s="1"/>
      <c r="V328" s="1"/>
      <c r="W328" s="31"/>
    </row>
    <row r="329" spans="1:24" ht="15.75" thickBot="1">
      <c r="A329" s="35">
        <v>5</v>
      </c>
      <c r="B329" s="68" t="s">
        <v>383</v>
      </c>
      <c r="C329" s="68" t="s">
        <v>384</v>
      </c>
      <c r="D329" s="68" t="s">
        <v>31</v>
      </c>
      <c r="E329" s="1">
        <v>554</v>
      </c>
      <c r="F329" s="1">
        <v>549</v>
      </c>
      <c r="G329" s="1">
        <v>543</v>
      </c>
      <c r="H329" s="37">
        <f t="shared" si="16"/>
        <v>548.66666666666663</v>
      </c>
      <c r="P329" s="1"/>
      <c r="Q329" s="1"/>
      <c r="R329" s="1"/>
      <c r="S329" s="5"/>
      <c r="T329" s="1"/>
      <c r="U329" s="1"/>
      <c r="V329" s="1"/>
      <c r="W329" s="31"/>
    </row>
    <row r="330" spans="1:24" ht="15.75" thickBot="1">
      <c r="A330" s="35">
        <v>6</v>
      </c>
      <c r="B330" s="68" t="s">
        <v>387</v>
      </c>
      <c r="C330" s="68" t="s">
        <v>388</v>
      </c>
      <c r="D330" s="68" t="s">
        <v>96</v>
      </c>
      <c r="E330" s="1">
        <v>557</v>
      </c>
      <c r="F330" s="1">
        <v>548</v>
      </c>
      <c r="G330" s="1">
        <v>537</v>
      </c>
      <c r="H330" s="37">
        <f t="shared" si="16"/>
        <v>547.33333333333337</v>
      </c>
      <c r="J330" s="51" t="s">
        <v>600</v>
      </c>
      <c r="K330" s="52"/>
      <c r="L330" t="s">
        <v>106</v>
      </c>
      <c r="P330" s="1"/>
      <c r="Q330" s="1"/>
      <c r="R330" s="1"/>
      <c r="S330" s="5"/>
      <c r="T330" s="1"/>
      <c r="U330" s="1"/>
      <c r="V330" s="1"/>
      <c r="W330" s="31"/>
    </row>
    <row r="331" spans="1:24">
      <c r="A331" s="35">
        <v>7</v>
      </c>
      <c r="B331" s="68" t="s">
        <v>385</v>
      </c>
      <c r="C331" s="68" t="s">
        <v>386</v>
      </c>
      <c r="D331" s="68" t="s">
        <v>60</v>
      </c>
      <c r="E331" s="1">
        <v>547</v>
      </c>
      <c r="F331" s="1">
        <v>541</v>
      </c>
      <c r="G331" s="1">
        <v>535</v>
      </c>
      <c r="H331" s="37">
        <f t="shared" si="16"/>
        <v>541</v>
      </c>
      <c r="I331" s="68"/>
      <c r="J331" s="32" t="s">
        <v>45</v>
      </c>
      <c r="P331" s="1"/>
      <c r="Q331" s="1"/>
      <c r="R331" s="1"/>
      <c r="S331" s="5"/>
      <c r="T331" s="1"/>
      <c r="U331" s="1"/>
      <c r="V331" s="1"/>
      <c r="W331" s="31"/>
    </row>
    <row r="332" spans="1:24">
      <c r="A332" s="35">
        <v>8</v>
      </c>
      <c r="B332" s="68" t="s">
        <v>389</v>
      </c>
      <c r="C332" s="68" t="s">
        <v>390</v>
      </c>
      <c r="D332" s="68" t="s">
        <v>96</v>
      </c>
      <c r="E332" s="1">
        <v>543</v>
      </c>
      <c r="F332" s="1">
        <v>542</v>
      </c>
      <c r="G332" s="1">
        <v>524</v>
      </c>
      <c r="H332" s="37">
        <f t="shared" si="16"/>
        <v>536.33333333333337</v>
      </c>
      <c r="I332" s="44"/>
      <c r="J332" t="s">
        <v>46</v>
      </c>
      <c r="P332" s="1"/>
      <c r="Q332" s="1"/>
      <c r="R332" s="1"/>
      <c r="S332" s="5"/>
      <c r="T332" s="1"/>
      <c r="U332" s="1"/>
      <c r="V332" s="1"/>
      <c r="W332" s="31"/>
    </row>
    <row r="333" spans="1:24">
      <c r="A333" s="35">
        <v>9</v>
      </c>
      <c r="B333" s="68" t="s">
        <v>313</v>
      </c>
      <c r="C333" s="68" t="s">
        <v>314</v>
      </c>
      <c r="D333" s="68" t="s">
        <v>81</v>
      </c>
      <c r="E333" s="1">
        <v>535</v>
      </c>
      <c r="F333" s="1">
        <v>535</v>
      </c>
      <c r="G333" s="1">
        <v>532</v>
      </c>
      <c r="H333" s="37">
        <f t="shared" si="16"/>
        <v>534</v>
      </c>
      <c r="P333" s="1"/>
      <c r="Q333" s="1"/>
      <c r="R333" s="1"/>
      <c r="S333" s="5"/>
      <c r="T333" s="1"/>
      <c r="U333" s="1"/>
      <c r="V333" s="1"/>
      <c r="W333" s="31"/>
    </row>
    <row r="334" spans="1:24">
      <c r="A334" s="66"/>
      <c r="B334" s="44" t="s">
        <v>293</v>
      </c>
      <c r="C334" s="44" t="s">
        <v>294</v>
      </c>
      <c r="D334" s="44" t="s">
        <v>31</v>
      </c>
      <c r="E334" s="1">
        <v>554</v>
      </c>
      <c r="F334" s="1">
        <v>551</v>
      </c>
      <c r="G334" s="1">
        <v>0</v>
      </c>
      <c r="H334" s="37">
        <f t="shared" si="16"/>
        <v>368.33333333333331</v>
      </c>
      <c r="P334" s="1"/>
      <c r="Q334" s="1"/>
      <c r="R334" s="1"/>
      <c r="S334" s="5"/>
      <c r="U334" s="1"/>
      <c r="V334" s="1"/>
      <c r="W334" s="1"/>
      <c r="X334" s="1"/>
    </row>
    <row r="335" spans="1:24">
      <c r="A335" s="66"/>
      <c r="B335" s="44" t="s">
        <v>325</v>
      </c>
      <c r="C335" s="44" t="s">
        <v>326</v>
      </c>
      <c r="D335" s="44" t="s">
        <v>31</v>
      </c>
      <c r="E335" s="1">
        <v>530</v>
      </c>
      <c r="F335" s="1">
        <v>515</v>
      </c>
      <c r="G335" s="1">
        <v>0</v>
      </c>
      <c r="H335" s="37">
        <f t="shared" si="16"/>
        <v>348.33333333333331</v>
      </c>
      <c r="P335" s="1"/>
      <c r="Q335" s="1"/>
      <c r="R335" s="1"/>
      <c r="S335" s="5"/>
      <c r="U335" s="1"/>
      <c r="V335" s="1"/>
      <c r="W335" s="1"/>
      <c r="X335" s="1"/>
    </row>
    <row r="336" spans="1:24">
      <c r="A336" s="59"/>
      <c r="B336" s="67" t="s">
        <v>391</v>
      </c>
      <c r="C336" s="67" t="s">
        <v>392</v>
      </c>
      <c r="D336" s="67" t="s">
        <v>111</v>
      </c>
      <c r="E336" s="1">
        <v>559</v>
      </c>
      <c r="F336" s="1">
        <v>0</v>
      </c>
      <c r="G336" s="1">
        <v>0</v>
      </c>
      <c r="H336" s="37">
        <f t="shared" si="16"/>
        <v>186.33333333333334</v>
      </c>
      <c r="P336" s="1"/>
      <c r="Q336" s="1"/>
      <c r="R336" s="1"/>
      <c r="S336" s="5"/>
      <c r="U336" s="1"/>
      <c r="V336" s="1"/>
      <c r="W336" s="1"/>
      <c r="X336" s="1"/>
    </row>
    <row r="337" spans="1:24">
      <c r="A337" s="35">
        <v>10</v>
      </c>
      <c r="B337" s="65" t="s">
        <v>335</v>
      </c>
      <c r="C337" s="65" t="s">
        <v>336</v>
      </c>
      <c r="D337" s="65" t="s">
        <v>8</v>
      </c>
      <c r="E337" s="1">
        <v>519</v>
      </c>
      <c r="F337" s="1">
        <v>0</v>
      </c>
      <c r="G337" s="1">
        <v>0</v>
      </c>
      <c r="H337" s="37">
        <f t="shared" si="16"/>
        <v>173</v>
      </c>
      <c r="P337" s="1"/>
      <c r="Q337" s="1"/>
      <c r="R337" s="1"/>
      <c r="S337" s="5"/>
      <c r="U337" s="1"/>
      <c r="V337" s="1"/>
      <c r="W337" s="1"/>
      <c r="X337" s="1"/>
    </row>
    <row r="338" spans="1:24" ht="15" customHeight="1">
      <c r="A338" s="42"/>
      <c r="B338" s="32"/>
      <c r="C338" s="32"/>
      <c r="D338" s="32"/>
      <c r="E338" s="33"/>
      <c r="F338" s="33"/>
      <c r="G338" s="33"/>
      <c r="H338" s="37"/>
      <c r="P338" s="11"/>
      <c r="R338" s="1"/>
      <c r="S338" s="1"/>
      <c r="T338" s="1"/>
      <c r="U338" s="5"/>
      <c r="V338" s="1"/>
      <c r="W338" s="1"/>
    </row>
    <row r="339" spans="1:24" ht="15" customHeight="1">
      <c r="A339" s="42"/>
      <c r="B339" s="49" t="s">
        <v>337</v>
      </c>
      <c r="C339" s="50" t="s">
        <v>239</v>
      </c>
      <c r="D339" s="32"/>
      <c r="E339" s="33"/>
      <c r="F339" s="33"/>
      <c r="G339" s="33"/>
      <c r="H339" s="37"/>
      <c r="V339" s="1"/>
      <c r="W339" s="1"/>
    </row>
    <row r="340" spans="1:24" ht="15" customHeight="1">
      <c r="A340" s="35">
        <v>1</v>
      </c>
      <c r="B340" s="68" t="s">
        <v>393</v>
      </c>
      <c r="C340" s="68" t="s">
        <v>394</v>
      </c>
      <c r="D340" s="68" t="s">
        <v>60</v>
      </c>
      <c r="E340" s="1">
        <v>569</v>
      </c>
      <c r="F340" s="1">
        <v>559</v>
      </c>
      <c r="G340" s="1">
        <v>553</v>
      </c>
      <c r="H340" s="37">
        <f t="shared" ref="H340:H349" si="17">AVERAGE(E340:G340)</f>
        <v>560.33333333333337</v>
      </c>
      <c r="P340" s="1"/>
      <c r="Q340" s="1"/>
      <c r="R340" s="1"/>
      <c r="S340" s="5"/>
      <c r="V340" s="1"/>
      <c r="W340" s="1"/>
    </row>
    <row r="341" spans="1:24" ht="15" customHeight="1">
      <c r="A341" s="35">
        <v>2</v>
      </c>
      <c r="B341" s="68" t="s">
        <v>395</v>
      </c>
      <c r="C341" s="68" t="s">
        <v>396</v>
      </c>
      <c r="D341" s="68" t="s">
        <v>111</v>
      </c>
      <c r="E341" s="1">
        <v>559</v>
      </c>
      <c r="F341" s="1">
        <v>555</v>
      </c>
      <c r="G341" s="1">
        <v>553</v>
      </c>
      <c r="H341" s="37">
        <f t="shared" si="17"/>
        <v>555.66666666666663</v>
      </c>
      <c r="P341" s="1"/>
      <c r="Q341" s="1"/>
      <c r="R341" s="1"/>
      <c r="S341" s="5"/>
      <c r="V341" s="1"/>
      <c r="W341" s="1"/>
    </row>
    <row r="342" spans="1:24" ht="15" customHeight="1">
      <c r="A342" s="35">
        <v>3</v>
      </c>
      <c r="B342" s="68" t="s">
        <v>399</v>
      </c>
      <c r="C342" s="68" t="s">
        <v>400</v>
      </c>
      <c r="D342" s="68" t="s">
        <v>81</v>
      </c>
      <c r="E342" s="1">
        <v>552</v>
      </c>
      <c r="F342" s="1">
        <v>548</v>
      </c>
      <c r="G342" s="1">
        <v>546</v>
      </c>
      <c r="H342" s="37">
        <f t="shared" si="17"/>
        <v>548.66666666666663</v>
      </c>
      <c r="P342" s="1"/>
      <c r="Q342" s="1"/>
      <c r="R342" s="1"/>
      <c r="S342" s="5"/>
      <c r="V342" s="1"/>
      <c r="W342" s="1"/>
    </row>
    <row r="343" spans="1:24" ht="15" customHeight="1">
      <c r="A343" s="35">
        <v>4</v>
      </c>
      <c r="B343" s="68" t="s">
        <v>405</v>
      </c>
      <c r="C343" s="68" t="s">
        <v>406</v>
      </c>
      <c r="D343" s="68" t="s">
        <v>81</v>
      </c>
      <c r="E343" s="1">
        <v>539</v>
      </c>
      <c r="F343" s="1">
        <v>539</v>
      </c>
      <c r="G343" s="1">
        <v>531</v>
      </c>
      <c r="H343" s="37">
        <f t="shared" si="17"/>
        <v>536.33333333333337</v>
      </c>
      <c r="P343" s="1"/>
      <c r="Q343" s="1"/>
      <c r="R343" s="1"/>
      <c r="S343" s="5"/>
      <c r="T343" s="1"/>
      <c r="U343" s="5"/>
      <c r="V343" s="1"/>
      <c r="W343" s="1"/>
    </row>
    <row r="344" spans="1:24" ht="15" customHeight="1">
      <c r="A344" s="35">
        <v>5</v>
      </c>
      <c r="B344" s="68" t="s">
        <v>567</v>
      </c>
      <c r="C344" s="68" t="s">
        <v>568</v>
      </c>
      <c r="D344" s="68" t="s">
        <v>81</v>
      </c>
      <c r="E344" s="1">
        <v>533</v>
      </c>
      <c r="F344" s="1">
        <v>529</v>
      </c>
      <c r="G344" s="1">
        <v>529</v>
      </c>
      <c r="H344" s="37">
        <f t="shared" si="17"/>
        <v>530.33333333333337</v>
      </c>
      <c r="P344" s="1"/>
      <c r="Q344" s="1"/>
      <c r="R344" s="1"/>
      <c r="S344" s="5"/>
    </row>
    <row r="345" spans="1:24" ht="15" customHeight="1">
      <c r="A345" s="35">
        <v>6</v>
      </c>
      <c r="B345" t="s">
        <v>569</v>
      </c>
      <c r="C345" t="s">
        <v>570</v>
      </c>
      <c r="D345" t="s">
        <v>571</v>
      </c>
      <c r="E345" s="1">
        <v>517</v>
      </c>
      <c r="F345" s="1">
        <v>499</v>
      </c>
      <c r="G345" s="1">
        <v>479</v>
      </c>
      <c r="H345" s="37">
        <f t="shared" si="17"/>
        <v>498.33333333333331</v>
      </c>
      <c r="P345" s="1"/>
      <c r="Q345" s="1"/>
      <c r="R345" s="1"/>
      <c r="S345" s="5"/>
    </row>
    <row r="346" spans="1:24" ht="15" customHeight="1">
      <c r="A346" s="42">
        <v>7</v>
      </c>
      <c r="B346" s="68" t="s">
        <v>397</v>
      </c>
      <c r="C346" s="68" t="s">
        <v>398</v>
      </c>
      <c r="D346" s="68" t="s">
        <v>111</v>
      </c>
      <c r="E346" s="1">
        <v>557</v>
      </c>
      <c r="F346" s="1">
        <v>533</v>
      </c>
      <c r="G346" s="1">
        <v>0</v>
      </c>
      <c r="H346" s="37">
        <f>AVERAGE(E346:G346)</f>
        <v>363.33333333333331</v>
      </c>
      <c r="P346" s="1"/>
      <c r="Q346" s="1"/>
      <c r="R346" s="1"/>
      <c r="S346" s="5"/>
    </row>
    <row r="347" spans="1:24" ht="15" customHeight="1">
      <c r="A347" s="58"/>
      <c r="B347" s="44" t="s">
        <v>401</v>
      </c>
      <c r="C347" s="44" t="s">
        <v>402</v>
      </c>
      <c r="D347" s="44" t="s">
        <v>111</v>
      </c>
      <c r="E347" s="1">
        <v>548</v>
      </c>
      <c r="F347" s="1">
        <v>538</v>
      </c>
      <c r="G347" s="1">
        <v>0</v>
      </c>
      <c r="H347" s="37">
        <f t="shared" si="17"/>
        <v>362</v>
      </c>
      <c r="P347" s="1"/>
      <c r="Q347" s="1"/>
      <c r="R347" s="1"/>
      <c r="S347" s="5"/>
    </row>
    <row r="348" spans="1:24" ht="15" customHeight="1">
      <c r="A348" s="42">
        <v>8</v>
      </c>
      <c r="B348" t="s">
        <v>403</v>
      </c>
      <c r="C348" t="s">
        <v>404</v>
      </c>
      <c r="D348" t="s">
        <v>8</v>
      </c>
      <c r="E348" s="1">
        <v>551</v>
      </c>
      <c r="F348" s="1">
        <v>528</v>
      </c>
      <c r="G348" s="1">
        <v>0</v>
      </c>
      <c r="H348" s="37">
        <f t="shared" si="17"/>
        <v>359.66666666666669</v>
      </c>
      <c r="P348" s="1"/>
      <c r="Q348" s="1"/>
      <c r="R348" s="1"/>
      <c r="S348" s="5"/>
    </row>
    <row r="349" spans="1:24" ht="15" customHeight="1">
      <c r="A349" s="59"/>
      <c r="B349" s="44" t="s">
        <v>407</v>
      </c>
      <c r="C349" s="44" t="s">
        <v>408</v>
      </c>
      <c r="D349" s="44" t="s">
        <v>111</v>
      </c>
      <c r="E349" s="1">
        <v>484</v>
      </c>
      <c r="F349" s="1">
        <v>0</v>
      </c>
      <c r="G349" s="1">
        <v>0</v>
      </c>
      <c r="H349" s="37">
        <f t="shared" si="17"/>
        <v>161.33333333333334</v>
      </c>
      <c r="P349" s="1"/>
      <c r="Q349" s="1"/>
      <c r="R349" s="1"/>
      <c r="S349" s="5"/>
    </row>
    <row r="350" spans="1:24" ht="15" customHeight="1" thickBot="1">
      <c r="A350" s="43"/>
      <c r="B350" s="24"/>
      <c r="C350" s="24"/>
      <c r="D350" s="24"/>
      <c r="E350" s="25"/>
      <c r="F350" s="25"/>
      <c r="G350" s="25"/>
      <c r="H350" s="26"/>
    </row>
    <row r="351" spans="1:24" ht="15" customHeight="1"/>
    <row r="352" spans="1:24" ht="15" customHeight="1"/>
    <row r="353" spans="2:24" ht="15" customHeight="1"/>
    <row r="354" spans="2:24" ht="15" customHeight="1"/>
    <row r="355" spans="2:24" ht="15" customHeight="1">
      <c r="B355" s="57"/>
      <c r="C355" s="57"/>
      <c r="D355" s="57"/>
    </row>
    <row r="356" spans="2:24" ht="15" customHeight="1">
      <c r="B356" s="45"/>
    </row>
    <row r="357" spans="2:24" ht="15" customHeight="1">
      <c r="B357" s="45"/>
    </row>
    <row r="358" spans="2:24" ht="15" customHeight="1">
      <c r="B358" s="45"/>
      <c r="M358" s="1"/>
      <c r="Q358" s="1"/>
      <c r="R358" s="1"/>
      <c r="S358" s="1"/>
      <c r="T358" s="31"/>
      <c r="U358" s="1"/>
      <c r="V358" s="1"/>
      <c r="W358" s="1"/>
      <c r="X358" s="1"/>
    </row>
    <row r="359" spans="2:24" ht="15" customHeight="1">
      <c r="B359" s="57"/>
      <c r="C359" s="57"/>
      <c r="D359" s="57"/>
    </row>
    <row r="360" spans="2:24" ht="15" customHeight="1">
      <c r="B360" s="45"/>
      <c r="H360" s="31"/>
    </row>
    <row r="361" spans="2:24" ht="15" customHeight="1">
      <c r="B361" s="45"/>
      <c r="H361" s="31"/>
      <c r="M361" s="1"/>
      <c r="Q361" s="1"/>
      <c r="R361" s="1"/>
      <c r="S361" s="1"/>
      <c r="T361" s="31"/>
      <c r="U361" s="1"/>
      <c r="V361" s="1"/>
      <c r="W361" s="1"/>
      <c r="X361" s="1"/>
    </row>
    <row r="362" spans="2:24" ht="15" customHeight="1">
      <c r="B362" s="45"/>
      <c r="H362" s="31"/>
      <c r="M362" s="1"/>
      <c r="U362" s="1"/>
      <c r="V362" s="1"/>
      <c r="W362" s="1"/>
      <c r="X362" s="1"/>
    </row>
    <row r="363" spans="2:24" ht="15" customHeight="1">
      <c r="B363" s="45"/>
      <c r="H363" s="31"/>
      <c r="M363" s="1"/>
      <c r="U363" s="1"/>
      <c r="V363" s="1"/>
      <c r="W363" s="1"/>
      <c r="X363" s="1"/>
    </row>
    <row r="364" spans="2:24" ht="15" customHeight="1">
      <c r="B364" s="45"/>
      <c r="H364" s="31"/>
      <c r="M364" s="1"/>
      <c r="U364" s="1"/>
      <c r="V364" s="1"/>
      <c r="W364" s="1"/>
      <c r="X364" s="1"/>
    </row>
    <row r="365" spans="2:24" ht="15" customHeight="1">
      <c r="B365" s="45"/>
      <c r="H365" s="31"/>
      <c r="M365" s="1"/>
      <c r="U365" s="1"/>
      <c r="V365" s="1"/>
      <c r="W365" s="1"/>
      <c r="X365" s="1"/>
    </row>
    <row r="366" spans="2:24" ht="15" customHeight="1">
      <c r="B366" s="45"/>
      <c r="H366" s="31"/>
      <c r="M366" s="1"/>
      <c r="U366" s="1"/>
      <c r="V366" s="1"/>
      <c r="W366" s="1"/>
      <c r="X366" s="1"/>
    </row>
    <row r="367" spans="2:24" ht="15" customHeight="1">
      <c r="B367" s="45"/>
      <c r="H367" s="31"/>
      <c r="M367" s="1"/>
      <c r="U367" s="1"/>
      <c r="V367" s="1"/>
      <c r="W367" s="1"/>
      <c r="X367" s="1"/>
    </row>
    <row r="368" spans="2:24" ht="15" customHeight="1">
      <c r="B368" s="45"/>
      <c r="H368" s="31"/>
      <c r="M368" s="1"/>
      <c r="U368" s="1"/>
      <c r="V368" s="1"/>
      <c r="W368" s="1"/>
      <c r="X368" s="1"/>
    </row>
    <row r="369" spans="2:24" ht="15" customHeight="1">
      <c r="B369" s="45"/>
      <c r="H369" s="31"/>
      <c r="M369" s="1"/>
      <c r="U369" s="1"/>
      <c r="V369" s="1"/>
      <c r="W369" s="1"/>
      <c r="X369" s="1"/>
    </row>
    <row r="370" spans="2:24" ht="15" customHeight="1">
      <c r="B370" s="45"/>
      <c r="H370" s="31"/>
      <c r="M370" s="1"/>
      <c r="U370" s="1"/>
      <c r="V370" s="1"/>
      <c r="W370" s="1"/>
      <c r="X370" s="1"/>
    </row>
    <row r="371" spans="2:24" ht="15" customHeight="1">
      <c r="B371" s="45"/>
      <c r="H371" s="31"/>
      <c r="M371" s="1"/>
      <c r="U371" s="1"/>
      <c r="V371" s="1"/>
      <c r="W371" s="1"/>
      <c r="X371" s="1"/>
    </row>
    <row r="372" spans="2:24" ht="15" customHeight="1">
      <c r="B372" s="45"/>
      <c r="H372" s="31"/>
      <c r="M372" s="1"/>
      <c r="U372" s="1"/>
      <c r="V372" s="1"/>
      <c r="W372" s="1"/>
      <c r="X372" s="1"/>
    </row>
    <row r="373" spans="2:24" ht="15" customHeight="1">
      <c r="B373" s="57"/>
      <c r="C373" s="57"/>
      <c r="D373" s="57"/>
      <c r="M373" s="1"/>
      <c r="U373" s="1"/>
      <c r="V373" s="1"/>
      <c r="W373" s="1"/>
      <c r="X373" s="1"/>
    </row>
    <row r="374" spans="2:24" ht="15" customHeight="1">
      <c r="B374" s="45"/>
      <c r="H374" s="31"/>
      <c r="M374" s="1"/>
      <c r="U374" s="1"/>
      <c r="V374" s="1"/>
      <c r="W374" s="1"/>
      <c r="X374" s="1"/>
    </row>
    <row r="375" spans="2:24" ht="15" customHeight="1">
      <c r="B375" s="45"/>
      <c r="H375" s="31"/>
      <c r="M375" s="1"/>
      <c r="U375" s="1"/>
      <c r="V375" s="1"/>
      <c r="W375" s="1"/>
      <c r="X375" s="1"/>
    </row>
    <row r="376" spans="2:24" ht="15" customHeight="1">
      <c r="B376" s="45"/>
      <c r="H376" s="31"/>
      <c r="M376" s="1"/>
      <c r="U376" s="1"/>
      <c r="V376" s="1"/>
      <c r="W376" s="1"/>
      <c r="X376" s="1"/>
    </row>
    <row r="377" spans="2:24" ht="15" customHeight="1">
      <c r="B377" s="45"/>
      <c r="H377" s="31"/>
      <c r="M377" s="1"/>
      <c r="Q377" s="1"/>
      <c r="R377" s="1"/>
      <c r="S377" s="1"/>
      <c r="T377" s="31"/>
      <c r="U377" s="1"/>
      <c r="V377" s="1"/>
      <c r="W377" s="1"/>
      <c r="X377" s="1"/>
    </row>
    <row r="378" spans="2:24" ht="15" customHeight="1">
      <c r="B378" s="45"/>
      <c r="H378" s="31"/>
      <c r="M378" s="1"/>
      <c r="U378" s="1"/>
      <c r="V378" s="1"/>
      <c r="W378" s="1"/>
      <c r="X378" s="1"/>
    </row>
    <row r="379" spans="2:24" ht="15" customHeight="1">
      <c r="B379" s="45"/>
      <c r="H379" s="31"/>
      <c r="M379" s="1"/>
      <c r="Q379" s="1"/>
      <c r="R379" s="1"/>
      <c r="S379" s="1"/>
      <c r="T379" s="31"/>
      <c r="U379" s="1"/>
      <c r="V379" s="1"/>
      <c r="W379" s="1"/>
      <c r="X379" s="1"/>
    </row>
    <row r="380" spans="2:24" ht="15" customHeight="1">
      <c r="M380" s="1"/>
      <c r="U380" s="1"/>
      <c r="V380" s="1"/>
      <c r="W380" s="1"/>
      <c r="X380" s="1"/>
    </row>
    <row r="381" spans="2:24" ht="15" customHeight="1">
      <c r="M381" s="1"/>
      <c r="U381" s="1"/>
      <c r="V381" s="1"/>
      <c r="W381" s="1"/>
      <c r="X381" s="1"/>
    </row>
    <row r="382" spans="2:24" ht="15" customHeight="1">
      <c r="M382" s="1"/>
      <c r="U382" s="1"/>
      <c r="V382" s="1"/>
      <c r="W382" s="1"/>
      <c r="X382" s="1"/>
    </row>
    <row r="383" spans="2:24" ht="15" customHeight="1">
      <c r="M383" s="1"/>
      <c r="U383" s="1"/>
      <c r="V383" s="1"/>
      <c r="W383" s="1"/>
      <c r="X383" s="1"/>
    </row>
    <row r="384" spans="2:24" ht="15" customHeight="1">
      <c r="M384" s="1"/>
      <c r="U384" s="1"/>
      <c r="V384" s="1"/>
      <c r="W384" s="1"/>
      <c r="X384" s="1"/>
    </row>
    <row r="385" spans="13:24" ht="15" customHeight="1">
      <c r="M385" s="1"/>
      <c r="U385" s="1"/>
      <c r="V385" s="1"/>
      <c r="W385" s="1"/>
      <c r="X385" s="1"/>
    </row>
    <row r="386" spans="13:24" ht="15" customHeight="1">
      <c r="M386" s="1"/>
      <c r="U386" s="1"/>
      <c r="V386" s="1"/>
      <c r="W386" s="1"/>
      <c r="X386" s="1"/>
    </row>
    <row r="387" spans="13:24" ht="15" customHeight="1">
      <c r="M387" s="1"/>
      <c r="U387" s="1"/>
      <c r="V387" s="1"/>
      <c r="W387" s="1"/>
      <c r="X387" s="1"/>
    </row>
    <row r="388" spans="13:24" ht="15" customHeight="1">
      <c r="M388" s="1"/>
      <c r="U388" s="1"/>
      <c r="V388" s="1"/>
      <c r="W388" s="1"/>
      <c r="X388" s="1"/>
    </row>
    <row r="389" spans="13:24" ht="15" customHeight="1">
      <c r="M389" s="1"/>
      <c r="U389" s="1"/>
      <c r="V389" s="1"/>
      <c r="W389" s="1"/>
      <c r="X389" s="1"/>
    </row>
    <row r="390" spans="13:24" ht="15" customHeight="1">
      <c r="M390" s="1"/>
      <c r="Q390" s="1"/>
      <c r="R390" s="1"/>
      <c r="S390" s="1"/>
      <c r="T390" s="31"/>
      <c r="U390" s="1"/>
      <c r="V390" s="1"/>
      <c r="W390" s="1"/>
      <c r="X390" s="1"/>
    </row>
    <row r="391" spans="13:24" ht="15" customHeight="1">
      <c r="M391" s="1"/>
      <c r="U391" s="1"/>
      <c r="V391" s="1"/>
      <c r="W391" s="1"/>
      <c r="X391" s="1"/>
    </row>
    <row r="392" spans="13:24" ht="15" customHeight="1">
      <c r="M392" s="1"/>
      <c r="U392" s="1"/>
      <c r="V392" s="1"/>
      <c r="W392" s="1"/>
      <c r="X392" s="1"/>
    </row>
    <row r="393" spans="13:24" ht="15" customHeight="1"/>
    <row r="394" spans="13:24" ht="15" customHeight="1"/>
    <row r="395" spans="13:24" ht="15" customHeight="1"/>
    <row r="396" spans="13:24" ht="15" customHeight="1"/>
    <row r="397" spans="13:24" ht="15" customHeight="1"/>
    <row r="398" spans="13:24" ht="15" customHeight="1"/>
    <row r="399" spans="13:24" ht="15" customHeight="1"/>
    <row r="400" spans="13:24" ht="15" customHeight="1"/>
    <row r="401" spans="13:24" ht="15" customHeight="1"/>
    <row r="402" spans="13:24" ht="15" customHeight="1"/>
    <row r="403" spans="13:24" ht="15" customHeight="1"/>
    <row r="404" spans="13:24" ht="15" customHeight="1"/>
    <row r="405" spans="13:24" ht="15" customHeight="1"/>
    <row r="406" spans="13:24" ht="15" customHeight="1"/>
    <row r="407" spans="13:24" ht="15" customHeight="1"/>
    <row r="408" spans="13:24" ht="15" customHeight="1"/>
    <row r="409" spans="13:24" ht="15" customHeight="1"/>
    <row r="410" spans="13:24" ht="15" customHeight="1"/>
    <row r="411" spans="13:24" ht="15" customHeight="1"/>
    <row r="412" spans="13:24" ht="15" customHeight="1"/>
    <row r="413" spans="13:24" ht="15" customHeight="1"/>
    <row r="414" spans="13:24" ht="15" customHeight="1">
      <c r="M414" s="1"/>
      <c r="Q414" s="1"/>
      <c r="R414" s="1"/>
      <c r="S414" s="1"/>
      <c r="T414" s="31"/>
      <c r="U414" s="1"/>
      <c r="V414" s="1"/>
      <c r="W414" s="1"/>
      <c r="X414" s="1"/>
    </row>
    <row r="415" spans="13:24" ht="15" customHeight="1"/>
    <row r="416" spans="13:24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spans="13:24" ht="15" customHeight="1"/>
    <row r="450" spans="13:24" ht="15" customHeight="1"/>
    <row r="451" spans="13:24" ht="15" customHeight="1"/>
    <row r="452" spans="13:24" ht="15" customHeight="1"/>
    <row r="453" spans="13:24" ht="15" customHeight="1">
      <c r="M453" s="1"/>
      <c r="Q453" s="1"/>
      <c r="R453" s="1"/>
      <c r="S453" s="1"/>
      <c r="T453" s="31"/>
      <c r="U453" s="1"/>
      <c r="V453" s="1"/>
      <c r="W453" s="1"/>
      <c r="X453" s="1"/>
    </row>
    <row r="454" spans="13:24" ht="15" customHeight="1"/>
    <row r="455" spans="13:24" ht="15" customHeight="1"/>
    <row r="456" spans="13:24" ht="15" customHeight="1">
      <c r="M456" s="1"/>
      <c r="Q456" s="1"/>
      <c r="R456" s="1"/>
      <c r="S456" s="1"/>
      <c r="T456" s="31"/>
      <c r="U456" s="1"/>
      <c r="V456" s="1"/>
      <c r="W456" s="1"/>
      <c r="X456" s="1"/>
    </row>
    <row r="457" spans="13:24" ht="15" customHeight="1"/>
    <row r="458" spans="13:24" ht="15" customHeight="1"/>
    <row r="459" spans="13:24" ht="15" customHeight="1"/>
    <row r="480" spans="13:24">
      <c r="M480" s="1"/>
      <c r="Q480" s="1"/>
      <c r="R480" s="1"/>
      <c r="S480" s="1"/>
      <c r="T480" s="31"/>
      <c r="U480" s="1"/>
      <c r="V480" s="1"/>
      <c r="W480" s="1"/>
      <c r="X480" s="1"/>
    </row>
    <row r="484" spans="13:24">
      <c r="M484" s="1"/>
      <c r="Q484" s="1"/>
      <c r="R484" s="1"/>
      <c r="S484" s="1"/>
      <c r="T484" s="31"/>
      <c r="U484" s="1"/>
      <c r="V484" s="1"/>
      <c r="W484" s="1"/>
      <c r="X484" s="1"/>
    </row>
    <row r="492" spans="13:24">
      <c r="M492" s="1"/>
      <c r="Q492" s="1"/>
      <c r="R492" s="1"/>
      <c r="S492" s="1"/>
      <c r="T492" s="31"/>
      <c r="U492" s="1"/>
      <c r="V492" s="1"/>
      <c r="W492" s="1"/>
      <c r="X492" s="1"/>
    </row>
  </sheetData>
  <sortState ref="B17:H26">
    <sortCondition descending="1" ref="H17:H26"/>
  </sortState>
  <mergeCells count="7">
    <mergeCell ref="C167:E167"/>
    <mergeCell ref="B299:D299"/>
    <mergeCell ref="A1:H1"/>
    <mergeCell ref="B7:D7"/>
    <mergeCell ref="B15:D15"/>
    <mergeCell ref="B49:D49"/>
    <mergeCell ref="C98:E98"/>
  </mergeCells>
  <pageMargins left="0" right="0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376"/>
  <sheetViews>
    <sheetView tabSelected="1" workbookViewId="0">
      <selection activeCell="A197" sqref="A197"/>
    </sheetView>
  </sheetViews>
  <sheetFormatPr baseColWidth="10" defaultRowHeight="15"/>
  <cols>
    <col min="1" max="1" width="7.85546875" style="1" customWidth="1"/>
    <col min="2" max="2" width="13.42578125" customWidth="1"/>
    <col min="3" max="3" width="26.42578125" customWidth="1"/>
    <col min="4" max="4" width="20.28515625" bestFit="1" customWidth="1"/>
    <col min="5" max="7" width="7.42578125" style="1" customWidth="1"/>
    <col min="8" max="8" width="7.42578125" style="5" customWidth="1"/>
    <col min="11" max="11" width="13.42578125" customWidth="1"/>
    <col min="13" max="13" width="9.85546875" customWidth="1"/>
    <col min="14" max="14" width="23.42578125" customWidth="1"/>
    <col min="15" max="15" width="18.5703125" customWidth="1"/>
    <col min="16" max="16" width="8.140625" customWidth="1"/>
    <col min="17" max="17" width="8.85546875" customWidth="1"/>
    <col min="18" max="18" width="5.7109375" customWidth="1"/>
    <col min="19" max="19" width="5.5703125" customWidth="1"/>
    <col min="20" max="20" width="5.28515625" customWidth="1"/>
    <col min="21" max="23" width="7.85546875" customWidth="1"/>
  </cols>
  <sheetData>
    <row r="1" spans="1:21" ht="31.5">
      <c r="A1" s="140" t="s">
        <v>618</v>
      </c>
      <c r="B1" s="140"/>
      <c r="C1" s="140"/>
      <c r="D1" s="140"/>
      <c r="E1" s="140"/>
      <c r="F1" s="140"/>
      <c r="G1" s="140"/>
      <c r="H1" s="140"/>
    </row>
    <row r="2" spans="1:21">
      <c r="B2" s="2" t="s">
        <v>599</v>
      </c>
      <c r="C2" s="3"/>
      <c r="D2" s="3"/>
      <c r="E2" s="4"/>
      <c r="N2" s="1"/>
      <c r="R2" s="1"/>
      <c r="S2" s="1"/>
      <c r="T2" s="1"/>
      <c r="U2" s="5"/>
    </row>
    <row r="3" spans="1:21" s="10" customFormat="1">
      <c r="A3" s="6"/>
      <c r="B3" s="7" t="s">
        <v>0</v>
      </c>
      <c r="C3" s="8"/>
      <c r="D3" s="8"/>
      <c r="E3" s="9"/>
      <c r="F3" s="9"/>
      <c r="G3" s="9"/>
      <c r="H3" s="9"/>
      <c r="N3" s="1"/>
      <c r="O3"/>
      <c r="P3" s="11"/>
      <c r="Q3"/>
      <c r="R3" s="1"/>
      <c r="S3" s="1"/>
      <c r="T3" s="1"/>
      <c r="U3" s="5"/>
    </row>
    <row r="4" spans="1:21" s="10" customFormat="1">
      <c r="A4" s="6"/>
      <c r="B4" s="12" t="s">
        <v>1</v>
      </c>
      <c r="E4" s="6"/>
      <c r="F4" s="6"/>
      <c r="G4" s="6"/>
      <c r="H4" s="9"/>
      <c r="N4" s="1"/>
      <c r="O4"/>
      <c r="P4"/>
      <c r="Q4"/>
      <c r="R4" s="1"/>
      <c r="S4" s="1"/>
      <c r="T4" s="1"/>
      <c r="U4" s="5"/>
    </row>
    <row r="5" spans="1:21" s="10" customFormat="1" ht="15.75">
      <c r="A5" s="6"/>
      <c r="B5" s="13" t="s">
        <v>585</v>
      </c>
      <c r="C5" s="13"/>
      <c r="D5" s="13"/>
      <c r="E5" s="14"/>
      <c r="F5" s="14"/>
      <c r="G5" s="14"/>
      <c r="H5" s="14"/>
      <c r="I5" s="13"/>
      <c r="N5" s="1"/>
      <c r="O5"/>
      <c r="P5"/>
      <c r="Q5"/>
      <c r="R5" s="1"/>
      <c r="S5" s="1"/>
      <c r="T5" s="1"/>
      <c r="U5" s="5"/>
    </row>
    <row r="6" spans="1:21" s="10" customFormat="1">
      <c r="A6" s="6"/>
      <c r="B6" s="12"/>
      <c r="E6" s="6"/>
      <c r="F6" s="6"/>
      <c r="G6" s="6"/>
      <c r="H6" s="9"/>
      <c r="N6" s="1"/>
      <c r="O6"/>
      <c r="P6" s="11"/>
      <c r="Q6"/>
      <c r="R6" s="1"/>
      <c r="S6" s="1"/>
      <c r="T6" s="1"/>
      <c r="U6" s="5"/>
    </row>
    <row r="7" spans="1:21">
      <c r="A7" s="32"/>
      <c r="B7" s="32"/>
      <c r="C7" s="32"/>
      <c r="D7" s="32"/>
      <c r="E7" s="33"/>
      <c r="F7" s="33"/>
      <c r="G7" s="33"/>
      <c r="H7" s="34"/>
      <c r="J7" s="27"/>
      <c r="M7" s="1"/>
    </row>
    <row r="8" spans="1:21" ht="24" thickBot="1">
      <c r="B8" s="141" t="s">
        <v>2</v>
      </c>
      <c r="C8" s="141"/>
      <c r="D8" s="141"/>
      <c r="E8" s="15" t="s">
        <v>135</v>
      </c>
    </row>
    <row r="9" spans="1:21" ht="18.75">
      <c r="A9" s="16"/>
      <c r="B9" s="17" t="s">
        <v>16</v>
      </c>
      <c r="C9" s="18" t="s">
        <v>89</v>
      </c>
      <c r="D9" s="19"/>
      <c r="E9" s="20"/>
      <c r="F9" s="20"/>
      <c r="G9" s="20"/>
      <c r="H9" s="21"/>
      <c r="I9" s="22" t="s">
        <v>5</v>
      </c>
    </row>
    <row r="10" spans="1:21">
      <c r="A10" s="35">
        <v>1</v>
      </c>
      <c r="B10" s="68" t="s">
        <v>17</v>
      </c>
      <c r="C10" s="3" t="s">
        <v>18</v>
      </c>
      <c r="D10" s="68" t="s">
        <v>19</v>
      </c>
      <c r="E10" s="1">
        <v>504</v>
      </c>
      <c r="F10" s="1">
        <v>486</v>
      </c>
      <c r="G10" s="1">
        <v>480</v>
      </c>
      <c r="H10" s="37">
        <f t="shared" ref="H10:H11" si="0">AVERAGE(E10:G10)</f>
        <v>490</v>
      </c>
      <c r="I10" s="3" t="s">
        <v>20</v>
      </c>
      <c r="P10" s="1"/>
      <c r="Q10" s="1"/>
      <c r="R10" s="1"/>
      <c r="S10" s="5"/>
    </row>
    <row r="11" spans="1:21">
      <c r="A11" s="35">
        <v>2</v>
      </c>
      <c r="B11" s="68" t="s">
        <v>11</v>
      </c>
      <c r="C11" s="3" t="s">
        <v>12</v>
      </c>
      <c r="D11" s="68" t="s">
        <v>13</v>
      </c>
      <c r="E11" s="1">
        <v>476</v>
      </c>
      <c r="F11" s="1">
        <v>474</v>
      </c>
      <c r="G11" s="1">
        <v>467</v>
      </c>
      <c r="H11" s="37">
        <f t="shared" si="0"/>
        <v>472.33333333333331</v>
      </c>
      <c r="J11" t="s">
        <v>24</v>
      </c>
      <c r="P11" s="1"/>
      <c r="Q11" s="1"/>
      <c r="R11" s="1"/>
      <c r="S11" s="5"/>
    </row>
    <row r="12" spans="1:21">
      <c r="A12" s="35">
        <v>3</v>
      </c>
      <c r="B12" s="68" t="s">
        <v>42</v>
      </c>
      <c r="C12" s="3" t="s">
        <v>43</v>
      </c>
      <c r="D12" s="68" t="s">
        <v>44</v>
      </c>
      <c r="E12" s="1">
        <v>434</v>
      </c>
      <c r="F12" s="1">
        <v>413</v>
      </c>
      <c r="G12" s="1">
        <v>404</v>
      </c>
      <c r="H12" s="37">
        <f>AVERAGE(E12:G12)</f>
        <v>417</v>
      </c>
      <c r="I12" t="s">
        <v>27</v>
      </c>
      <c r="J12" t="s">
        <v>28</v>
      </c>
      <c r="P12" s="1"/>
      <c r="Q12" s="1"/>
      <c r="R12" s="1"/>
      <c r="S12" s="5"/>
    </row>
    <row r="13" spans="1:21" ht="15.75" thickBot="1">
      <c r="A13" s="35">
        <v>4</v>
      </c>
      <c r="B13" s="68" t="s">
        <v>29</v>
      </c>
      <c r="C13" s="3" t="s">
        <v>30</v>
      </c>
      <c r="D13" s="68" t="s">
        <v>31</v>
      </c>
      <c r="E13" s="1">
        <v>406</v>
      </c>
      <c r="F13" s="1">
        <v>397</v>
      </c>
      <c r="G13" s="1">
        <v>395</v>
      </c>
      <c r="H13" s="37">
        <f>AVERAGE(E13:G13)</f>
        <v>399.33333333333331</v>
      </c>
      <c r="J13" s="27" t="s">
        <v>32</v>
      </c>
      <c r="P13" s="1"/>
      <c r="Q13" s="1"/>
      <c r="R13" s="1"/>
      <c r="S13" s="5"/>
    </row>
    <row r="14" spans="1:21">
      <c r="A14" s="35">
        <v>5</v>
      </c>
      <c r="B14" s="68" t="s">
        <v>25</v>
      </c>
      <c r="C14" s="68" t="s">
        <v>26</v>
      </c>
      <c r="D14" s="68" t="s">
        <v>13</v>
      </c>
      <c r="E14" s="1">
        <v>408</v>
      </c>
      <c r="F14" s="1">
        <v>401</v>
      </c>
      <c r="G14" s="1">
        <v>385</v>
      </c>
      <c r="H14" s="37">
        <f>AVERAGE(E14:G14)</f>
        <v>398</v>
      </c>
      <c r="I14" t="s">
        <v>33</v>
      </c>
      <c r="J14" s="38" t="s">
        <v>34</v>
      </c>
      <c r="K14" s="39"/>
      <c r="L14" t="s">
        <v>35</v>
      </c>
      <c r="P14" s="1"/>
      <c r="Q14" s="1"/>
      <c r="R14" s="1"/>
      <c r="S14" s="5"/>
    </row>
    <row r="15" spans="1:21" ht="15.75" thickBot="1">
      <c r="A15" s="6"/>
      <c r="B15" s="10"/>
      <c r="C15" s="10"/>
      <c r="D15" s="10"/>
      <c r="E15" s="6"/>
      <c r="F15" s="6"/>
      <c r="G15" s="6"/>
      <c r="H15" s="46"/>
      <c r="J15" s="40" t="s">
        <v>38</v>
      </c>
      <c r="K15" s="41"/>
      <c r="P15" s="1"/>
      <c r="Q15" s="1"/>
      <c r="R15" s="1"/>
      <c r="S15" s="5"/>
    </row>
    <row r="16" spans="1:21" ht="15.75" thickBot="1">
      <c r="A16" s="43"/>
      <c r="B16" s="24"/>
      <c r="C16" s="24"/>
      <c r="D16" s="24"/>
      <c r="E16" s="25"/>
      <c r="F16" s="25"/>
      <c r="G16" s="25"/>
      <c r="H16" s="26"/>
      <c r="J16" s="27" t="s">
        <v>41</v>
      </c>
    </row>
    <row r="17" spans="1:24" ht="19.5" thickBot="1">
      <c r="B17" s="45"/>
    </row>
    <row r="18" spans="1:24" ht="18.75">
      <c r="A18" s="16"/>
      <c r="B18" s="17" t="s">
        <v>47</v>
      </c>
      <c r="C18" s="18" t="s">
        <v>48</v>
      </c>
      <c r="D18" s="19"/>
      <c r="E18" s="20"/>
      <c r="F18" s="20"/>
      <c r="G18" s="20"/>
      <c r="H18" s="21"/>
      <c r="I18" s="22" t="s">
        <v>5</v>
      </c>
      <c r="P18" s="1"/>
      <c r="Q18" s="1"/>
      <c r="R18" s="1"/>
      <c r="S18" s="5"/>
      <c r="T18" s="31"/>
      <c r="U18" s="1"/>
      <c r="V18" s="1"/>
      <c r="W18" s="1"/>
      <c r="X18" s="1"/>
    </row>
    <row r="19" spans="1:24">
      <c r="A19" s="35">
        <v>1</v>
      </c>
      <c r="B19" s="69" t="s">
        <v>51</v>
      </c>
      <c r="C19" s="36" t="s">
        <v>52</v>
      </c>
      <c r="D19" s="69" t="s">
        <v>13</v>
      </c>
      <c r="E19" s="33">
        <v>499</v>
      </c>
      <c r="F19" s="33">
        <v>481</v>
      </c>
      <c r="G19" s="33">
        <v>474</v>
      </c>
      <c r="H19" s="37">
        <f t="shared" ref="H19" si="1">AVERAGE(E19:G19)</f>
        <v>484.66666666666669</v>
      </c>
      <c r="I19" s="3" t="s">
        <v>20</v>
      </c>
      <c r="P19" s="1"/>
      <c r="Q19" s="1"/>
      <c r="R19" s="1"/>
      <c r="S19" s="5"/>
      <c r="V19" s="1"/>
      <c r="W19" s="1"/>
      <c r="X19" s="1"/>
    </row>
    <row r="20" spans="1:24">
      <c r="A20" s="35">
        <v>2</v>
      </c>
      <c r="B20" s="69" t="s">
        <v>53</v>
      </c>
      <c r="C20" s="36" t="s">
        <v>54</v>
      </c>
      <c r="D20" s="69" t="s">
        <v>23</v>
      </c>
      <c r="E20" s="33">
        <v>469</v>
      </c>
      <c r="F20" s="33">
        <v>451</v>
      </c>
      <c r="G20" s="33">
        <v>445</v>
      </c>
      <c r="H20" s="37">
        <f t="shared" ref="H20:H26" si="2">AVERAGE(E20:G20)</f>
        <v>455</v>
      </c>
      <c r="J20" t="s">
        <v>24</v>
      </c>
      <c r="P20" s="1"/>
      <c r="Q20" s="1"/>
      <c r="R20" s="1"/>
      <c r="S20" s="5"/>
      <c r="V20" s="1"/>
      <c r="W20" s="1"/>
      <c r="X20" s="1"/>
    </row>
    <row r="21" spans="1:24">
      <c r="A21" s="35">
        <v>3</v>
      </c>
      <c r="B21" s="69" t="s">
        <v>417</v>
      </c>
      <c r="C21" s="36" t="s">
        <v>411</v>
      </c>
      <c r="D21" s="69" t="s">
        <v>81</v>
      </c>
      <c r="E21" s="33">
        <v>458</v>
      </c>
      <c r="F21" s="33">
        <v>456</v>
      </c>
      <c r="G21" s="33">
        <v>451</v>
      </c>
      <c r="H21" s="37">
        <f t="shared" si="2"/>
        <v>455</v>
      </c>
      <c r="P21" s="1"/>
      <c r="Q21" s="1"/>
      <c r="R21" s="1"/>
      <c r="S21" s="5"/>
      <c r="V21" s="1"/>
      <c r="W21" s="1"/>
      <c r="X21" s="1"/>
    </row>
    <row r="22" spans="1:24">
      <c r="A22" s="35">
        <v>4</v>
      </c>
      <c r="B22" s="69" t="s">
        <v>58</v>
      </c>
      <c r="C22" s="69" t="s">
        <v>59</v>
      </c>
      <c r="D22" s="69" t="s">
        <v>19</v>
      </c>
      <c r="E22" s="33">
        <v>470</v>
      </c>
      <c r="F22" s="33">
        <v>437</v>
      </c>
      <c r="G22" s="33">
        <v>425</v>
      </c>
      <c r="H22" s="37">
        <f t="shared" si="2"/>
        <v>444</v>
      </c>
      <c r="I22" t="s">
        <v>27</v>
      </c>
      <c r="J22" t="s">
        <v>28</v>
      </c>
      <c r="P22" s="1"/>
      <c r="Q22" s="1"/>
      <c r="R22" s="1"/>
      <c r="S22" s="5"/>
      <c r="V22" s="1"/>
      <c r="W22" s="1"/>
      <c r="X22" s="1"/>
    </row>
    <row r="23" spans="1:24" ht="15.75" thickBot="1">
      <c r="A23" s="35">
        <v>5</v>
      </c>
      <c r="B23" s="69" t="s">
        <v>416</v>
      </c>
      <c r="C23" s="69" t="s">
        <v>410</v>
      </c>
      <c r="D23" s="69" t="s">
        <v>13</v>
      </c>
      <c r="E23" s="33">
        <v>448</v>
      </c>
      <c r="F23" s="33">
        <v>438</v>
      </c>
      <c r="G23" s="33">
        <v>406</v>
      </c>
      <c r="H23" s="37">
        <f t="shared" si="2"/>
        <v>430.66666666666669</v>
      </c>
      <c r="J23" s="27" t="s">
        <v>32</v>
      </c>
      <c r="P23" s="1"/>
      <c r="Q23" s="1"/>
      <c r="R23" s="1"/>
      <c r="S23" s="5"/>
      <c r="V23" s="1"/>
      <c r="W23" s="1"/>
      <c r="X23" s="1"/>
    </row>
    <row r="24" spans="1:24">
      <c r="A24" s="35">
        <v>6</v>
      </c>
      <c r="B24" s="69" t="s">
        <v>61</v>
      </c>
      <c r="C24" s="69" t="s">
        <v>62</v>
      </c>
      <c r="D24" s="69" t="s">
        <v>23</v>
      </c>
      <c r="E24" s="33">
        <v>442</v>
      </c>
      <c r="F24" s="33">
        <v>438</v>
      </c>
      <c r="G24" s="33">
        <v>409</v>
      </c>
      <c r="H24" s="37">
        <f t="shared" si="2"/>
        <v>429.66666666666669</v>
      </c>
      <c r="J24" s="38" t="s">
        <v>34</v>
      </c>
      <c r="K24" s="39"/>
      <c r="P24" s="1"/>
      <c r="Q24" s="1"/>
      <c r="R24" s="1"/>
      <c r="S24" s="5"/>
      <c r="V24" s="1"/>
      <c r="W24" s="1"/>
      <c r="X24" s="1"/>
    </row>
    <row r="25" spans="1:24" ht="15.75" thickBot="1">
      <c r="A25" s="35">
        <v>7</v>
      </c>
      <c r="B25" s="69" t="s">
        <v>329</v>
      </c>
      <c r="C25" s="69" t="s">
        <v>330</v>
      </c>
      <c r="D25" s="69" t="s">
        <v>81</v>
      </c>
      <c r="E25" s="33">
        <v>425</v>
      </c>
      <c r="F25" s="33">
        <v>371</v>
      </c>
      <c r="G25" s="33">
        <v>360</v>
      </c>
      <c r="H25" s="37">
        <f t="shared" si="2"/>
        <v>385.33333333333331</v>
      </c>
      <c r="I25" t="s">
        <v>33</v>
      </c>
      <c r="J25" s="40" t="s">
        <v>38</v>
      </c>
      <c r="K25" s="41"/>
      <c r="P25" s="1"/>
      <c r="Q25" s="1"/>
      <c r="R25" s="1"/>
      <c r="S25" s="5"/>
      <c r="V25" s="1"/>
      <c r="W25" s="1"/>
      <c r="X25" s="1"/>
    </row>
    <row r="26" spans="1:24">
      <c r="A26" s="35">
        <v>8</v>
      </c>
      <c r="B26" s="69" t="s">
        <v>419</v>
      </c>
      <c r="C26" s="69" t="s">
        <v>413</v>
      </c>
      <c r="D26" s="69" t="s">
        <v>31</v>
      </c>
      <c r="E26" s="33">
        <v>208</v>
      </c>
      <c r="F26" s="33">
        <v>171</v>
      </c>
      <c r="G26" s="33">
        <v>0</v>
      </c>
      <c r="H26" s="37">
        <f t="shared" si="2"/>
        <v>126.33333333333333</v>
      </c>
      <c r="J26" s="27" t="s">
        <v>41</v>
      </c>
      <c r="P26" s="1"/>
      <c r="Q26" s="1"/>
      <c r="R26" s="1"/>
      <c r="S26" s="5"/>
      <c r="V26" s="1"/>
      <c r="W26" s="1"/>
      <c r="X26" s="1"/>
    </row>
    <row r="27" spans="1:24" ht="15.75" thickBot="1">
      <c r="A27" s="43"/>
      <c r="B27" s="24"/>
      <c r="C27" s="24"/>
      <c r="D27" s="24"/>
      <c r="E27" s="25"/>
      <c r="F27" s="25"/>
      <c r="G27" s="25"/>
      <c r="H27" s="26"/>
      <c r="V27" s="1"/>
      <c r="W27" s="1"/>
      <c r="X27" s="1"/>
    </row>
    <row r="28" spans="1:24">
      <c r="H28" s="31"/>
      <c r="M28" s="1"/>
      <c r="Q28" s="1"/>
      <c r="R28" s="1"/>
      <c r="S28" s="1"/>
      <c r="T28" s="31"/>
      <c r="U28" s="1"/>
      <c r="V28" s="1"/>
      <c r="W28" s="1"/>
      <c r="X28" s="1"/>
    </row>
    <row r="29" spans="1:24" s="29" customFormat="1" ht="24" thickBot="1">
      <c r="A29" s="28"/>
      <c r="B29" s="141" t="s">
        <v>73</v>
      </c>
      <c r="C29" s="141"/>
      <c r="D29" s="141"/>
      <c r="E29" s="15" t="s">
        <v>135</v>
      </c>
      <c r="F29" s="28"/>
      <c r="G29" s="28"/>
      <c r="H29" s="30"/>
    </row>
    <row r="30" spans="1:24" ht="18.75">
      <c r="A30" s="16"/>
      <c r="B30" s="17" t="s">
        <v>74</v>
      </c>
      <c r="C30" s="18" t="s">
        <v>153</v>
      </c>
      <c r="D30" s="19"/>
      <c r="E30" s="20"/>
      <c r="F30" s="20"/>
      <c r="G30" s="20"/>
      <c r="H30" s="48"/>
    </row>
    <row r="31" spans="1:24">
      <c r="A31" s="35">
        <v>1</v>
      </c>
      <c r="B31" s="68" t="s">
        <v>75</v>
      </c>
      <c r="C31" s="3" t="s">
        <v>76</v>
      </c>
      <c r="D31" s="68" t="s">
        <v>138</v>
      </c>
      <c r="E31" s="1">
        <v>531</v>
      </c>
      <c r="F31" s="1">
        <v>529</v>
      </c>
      <c r="G31" s="1">
        <v>522</v>
      </c>
      <c r="H31" s="37">
        <f>AVERAGE(E31:G31)</f>
        <v>527.33333333333337</v>
      </c>
      <c r="P31" s="1"/>
      <c r="Q31" s="1"/>
      <c r="R31" s="1"/>
      <c r="S31" s="5"/>
    </row>
    <row r="32" spans="1:24">
      <c r="A32" s="42"/>
      <c r="B32" s="32"/>
      <c r="C32" s="32"/>
      <c r="D32" s="32"/>
      <c r="E32" s="33"/>
      <c r="F32" s="33"/>
      <c r="G32" s="33"/>
      <c r="H32" s="37"/>
      <c r="N32" s="1"/>
      <c r="P32" s="1"/>
      <c r="T32" s="1"/>
      <c r="U32" s="1"/>
      <c r="V32" s="1"/>
      <c r="W32" s="31"/>
    </row>
    <row r="33" spans="1:24">
      <c r="A33" s="42"/>
      <c r="B33" s="32"/>
      <c r="C33" s="32"/>
      <c r="D33" s="32"/>
      <c r="E33" s="33"/>
      <c r="F33" s="33"/>
      <c r="G33" s="33"/>
      <c r="H33" s="37"/>
      <c r="N33" s="1"/>
      <c r="P33" s="1"/>
      <c r="R33" s="11"/>
      <c r="T33" s="1"/>
      <c r="U33" s="1"/>
      <c r="V33" s="1"/>
      <c r="W33" s="5"/>
    </row>
    <row r="34" spans="1:24" ht="18.75">
      <c r="A34" s="42"/>
      <c r="B34" s="49" t="s">
        <v>88</v>
      </c>
      <c r="C34" s="50" t="s">
        <v>89</v>
      </c>
      <c r="D34" s="32"/>
      <c r="E34" s="33"/>
      <c r="F34" s="33"/>
      <c r="G34" s="33"/>
      <c r="H34" s="37"/>
      <c r="P34" s="1"/>
      <c r="Q34" s="1"/>
      <c r="R34" s="1"/>
      <c r="S34" s="5"/>
      <c r="T34" s="1"/>
      <c r="U34" s="1"/>
      <c r="V34" s="1"/>
      <c r="W34" s="31"/>
    </row>
    <row r="35" spans="1:24">
      <c r="A35" s="35">
        <v>1</v>
      </c>
      <c r="B35" s="68" t="s">
        <v>92</v>
      </c>
      <c r="C35" s="3" t="s">
        <v>93</v>
      </c>
      <c r="D35" s="68" t="s">
        <v>138</v>
      </c>
      <c r="E35" s="1">
        <v>545</v>
      </c>
      <c r="F35" s="1">
        <v>542</v>
      </c>
      <c r="G35" s="1">
        <v>539</v>
      </c>
      <c r="H35" s="37">
        <f t="shared" ref="H35:H42" si="3">AVERAGE(E35:G35)</f>
        <v>542</v>
      </c>
      <c r="P35" s="1"/>
      <c r="Q35" s="1"/>
      <c r="R35" s="1"/>
      <c r="S35" s="5"/>
      <c r="T35" s="31"/>
      <c r="U35" s="1"/>
      <c r="V35" s="1"/>
      <c r="W35" s="1"/>
      <c r="X35" s="1"/>
    </row>
    <row r="36" spans="1:24">
      <c r="A36" s="35">
        <v>2</v>
      </c>
      <c r="B36" s="68" t="s">
        <v>90</v>
      </c>
      <c r="C36" s="3" t="s">
        <v>91</v>
      </c>
      <c r="D36" s="68" t="s">
        <v>31</v>
      </c>
      <c r="E36" s="1">
        <v>544</v>
      </c>
      <c r="F36" s="1">
        <v>541</v>
      </c>
      <c r="G36" s="1">
        <v>525</v>
      </c>
      <c r="H36" s="37">
        <f t="shared" si="3"/>
        <v>536.66666666666663</v>
      </c>
      <c r="P36" s="1"/>
      <c r="Q36" s="1"/>
      <c r="R36" s="1"/>
      <c r="S36" s="5"/>
      <c r="U36" s="1"/>
      <c r="V36" s="1"/>
      <c r="W36" s="1"/>
      <c r="X36" s="1"/>
    </row>
    <row r="37" spans="1:24">
      <c r="A37" s="35">
        <v>3</v>
      </c>
      <c r="B37" s="68" t="s">
        <v>77</v>
      </c>
      <c r="C37" s="68" t="s">
        <v>78</v>
      </c>
      <c r="D37" s="68" t="s">
        <v>19</v>
      </c>
      <c r="E37" s="1">
        <v>502</v>
      </c>
      <c r="F37" s="1">
        <v>502</v>
      </c>
      <c r="G37" s="1">
        <v>482</v>
      </c>
      <c r="H37" s="37">
        <f t="shared" si="3"/>
        <v>495.33333333333331</v>
      </c>
      <c r="P37" s="1"/>
      <c r="Q37" s="1"/>
      <c r="R37" s="1"/>
      <c r="S37" s="5"/>
      <c r="U37" s="1"/>
      <c r="V37" s="1"/>
      <c r="W37" s="1"/>
      <c r="X37" s="1"/>
    </row>
    <row r="38" spans="1:24">
      <c r="A38" s="35">
        <v>4</v>
      </c>
      <c r="B38" s="68" t="s">
        <v>101</v>
      </c>
      <c r="C38" s="68" t="s">
        <v>102</v>
      </c>
      <c r="D38" s="68" t="s">
        <v>31</v>
      </c>
      <c r="E38" s="1">
        <v>499</v>
      </c>
      <c r="F38" s="1">
        <v>497</v>
      </c>
      <c r="G38" s="1">
        <v>488</v>
      </c>
      <c r="H38" s="37">
        <f t="shared" si="3"/>
        <v>494.66666666666669</v>
      </c>
      <c r="P38" s="1"/>
      <c r="Q38" s="1"/>
      <c r="R38" s="1"/>
      <c r="S38" s="5"/>
      <c r="U38" s="1"/>
      <c r="V38" s="1"/>
      <c r="W38" s="1"/>
      <c r="X38" s="1"/>
    </row>
    <row r="39" spans="1:24">
      <c r="A39" s="35">
        <v>5</v>
      </c>
      <c r="B39" s="68" t="s">
        <v>97</v>
      </c>
      <c r="C39" s="68" t="s">
        <v>98</v>
      </c>
      <c r="D39" s="68" t="s">
        <v>31</v>
      </c>
      <c r="E39" s="1">
        <v>456</v>
      </c>
      <c r="F39" s="1">
        <v>435</v>
      </c>
      <c r="G39" s="1">
        <v>428</v>
      </c>
      <c r="H39" s="37">
        <f t="shared" si="3"/>
        <v>439.66666666666669</v>
      </c>
      <c r="P39" s="1"/>
      <c r="Q39" s="1"/>
      <c r="R39" s="1"/>
      <c r="S39" s="5"/>
      <c r="U39" s="1"/>
      <c r="V39" s="1"/>
      <c r="W39" s="1"/>
      <c r="X39" s="1"/>
    </row>
    <row r="40" spans="1:24">
      <c r="A40" s="35">
        <v>6</v>
      </c>
      <c r="B40" s="68" t="s">
        <v>525</v>
      </c>
      <c r="C40" s="68" t="s">
        <v>526</v>
      </c>
      <c r="D40" s="68" t="s">
        <v>60</v>
      </c>
      <c r="E40" s="1">
        <v>400</v>
      </c>
      <c r="F40" s="1">
        <v>398</v>
      </c>
      <c r="G40" s="1">
        <v>368</v>
      </c>
      <c r="H40" s="37">
        <f t="shared" si="3"/>
        <v>388.66666666666669</v>
      </c>
      <c r="P40" s="1"/>
      <c r="Q40" s="1"/>
      <c r="R40" s="1"/>
      <c r="S40" s="5"/>
      <c r="U40" s="1"/>
      <c r="V40" s="1"/>
      <c r="W40" s="1"/>
      <c r="X40" s="1"/>
    </row>
    <row r="41" spans="1:24">
      <c r="A41" s="35">
        <v>7</v>
      </c>
      <c r="B41" s="68" t="s">
        <v>94</v>
      </c>
      <c r="C41" s="68" t="s">
        <v>95</v>
      </c>
      <c r="D41" s="68" t="s">
        <v>96</v>
      </c>
      <c r="E41" s="1">
        <v>352</v>
      </c>
      <c r="F41" s="1">
        <v>348</v>
      </c>
      <c r="G41" s="1">
        <v>317</v>
      </c>
      <c r="H41" s="37">
        <f t="shared" si="3"/>
        <v>339</v>
      </c>
      <c r="I41" s="22" t="s">
        <v>5</v>
      </c>
      <c r="P41" s="1"/>
      <c r="Q41" s="1"/>
      <c r="R41" s="1"/>
      <c r="S41" s="5"/>
      <c r="U41" s="1"/>
      <c r="V41" s="1"/>
      <c r="W41" s="1"/>
      <c r="X41" s="1"/>
    </row>
    <row r="42" spans="1:24">
      <c r="A42" s="35">
        <v>8</v>
      </c>
      <c r="B42" s="68" t="s">
        <v>527</v>
      </c>
      <c r="C42" s="68" t="s">
        <v>528</v>
      </c>
      <c r="D42" s="68" t="s">
        <v>57</v>
      </c>
      <c r="E42" s="1">
        <v>348</v>
      </c>
      <c r="F42" s="1">
        <v>302</v>
      </c>
      <c r="G42" s="1">
        <v>295</v>
      </c>
      <c r="H42" s="37">
        <f t="shared" si="3"/>
        <v>315</v>
      </c>
      <c r="I42" s="3" t="s">
        <v>20</v>
      </c>
      <c r="P42" s="1"/>
      <c r="Q42" s="1"/>
      <c r="R42" s="1"/>
      <c r="S42" s="5"/>
      <c r="U42" s="1"/>
      <c r="V42" s="1"/>
      <c r="W42" s="1"/>
      <c r="X42" s="1"/>
    </row>
    <row r="43" spans="1:24">
      <c r="A43" s="143" t="s">
        <v>619</v>
      </c>
      <c r="B43" s="144"/>
      <c r="C43" s="144"/>
      <c r="D43" s="144"/>
      <c r="E43" s="144"/>
      <c r="F43" s="144"/>
      <c r="G43" s="144"/>
      <c r="H43" s="145"/>
      <c r="J43" t="s">
        <v>24</v>
      </c>
      <c r="P43" s="1"/>
      <c r="Q43" s="1"/>
      <c r="R43" s="1"/>
      <c r="S43" s="5"/>
      <c r="U43" s="1"/>
      <c r="V43" s="1"/>
      <c r="W43" s="1"/>
      <c r="X43" s="1"/>
    </row>
    <row r="44" spans="1:24">
      <c r="A44" s="42">
        <v>9</v>
      </c>
      <c r="B44" s="68" t="s">
        <v>79</v>
      </c>
      <c r="C44" s="68" t="s">
        <v>80</v>
      </c>
      <c r="D44" s="68" t="s">
        <v>81</v>
      </c>
      <c r="E44" s="1">
        <v>421</v>
      </c>
      <c r="F44" s="1">
        <v>387</v>
      </c>
      <c r="G44" s="1">
        <v>0</v>
      </c>
      <c r="H44" s="37">
        <f>AVERAGE(E44:G44)</f>
        <v>269.33333333333331</v>
      </c>
      <c r="P44" s="1"/>
      <c r="Q44" s="1"/>
      <c r="R44" s="1"/>
      <c r="S44" s="5"/>
      <c r="U44" s="1"/>
      <c r="V44" s="1"/>
      <c r="W44" s="1"/>
      <c r="X44" s="1"/>
    </row>
    <row r="45" spans="1:24">
      <c r="A45" s="42"/>
      <c r="B45" s="32"/>
      <c r="C45" s="32"/>
      <c r="D45" s="32"/>
      <c r="E45" s="33"/>
      <c r="F45" s="33"/>
      <c r="G45" s="33"/>
      <c r="H45" s="37"/>
      <c r="I45" t="s">
        <v>27</v>
      </c>
      <c r="U45" s="1"/>
      <c r="V45" s="1"/>
      <c r="W45" s="1"/>
      <c r="X45" s="1"/>
    </row>
    <row r="46" spans="1:24" ht="18.75">
      <c r="A46" s="42"/>
      <c r="B46" s="49" t="s">
        <v>103</v>
      </c>
      <c r="C46" s="50" t="s">
        <v>572</v>
      </c>
      <c r="D46" s="32"/>
      <c r="E46" s="33"/>
      <c r="F46" s="33"/>
      <c r="G46" s="33"/>
      <c r="H46" s="37"/>
      <c r="J46" t="s">
        <v>28</v>
      </c>
      <c r="M46" s="1"/>
      <c r="N46" s="1"/>
      <c r="P46" s="1"/>
      <c r="T46" s="1"/>
      <c r="U46" s="1"/>
      <c r="V46" s="1"/>
      <c r="W46" s="31"/>
    </row>
    <row r="47" spans="1:24">
      <c r="A47" s="35">
        <v>1</v>
      </c>
      <c r="B47" s="68" t="s">
        <v>69</v>
      </c>
      <c r="C47" s="3" t="s">
        <v>70</v>
      </c>
      <c r="D47" s="68" t="s">
        <v>31</v>
      </c>
      <c r="E47" s="1">
        <v>534</v>
      </c>
      <c r="F47" s="1">
        <v>523</v>
      </c>
      <c r="G47" s="1">
        <v>519</v>
      </c>
      <c r="H47" s="37">
        <f t="shared" ref="H47:H50" si="4">AVERAGE(E47:G47)</f>
        <v>525.33333333333337</v>
      </c>
      <c r="P47" s="1"/>
      <c r="Q47" s="1"/>
      <c r="R47" s="1"/>
      <c r="S47" s="5"/>
      <c r="T47" s="1"/>
      <c r="U47" s="1"/>
      <c r="V47" s="1"/>
      <c r="W47" s="31"/>
    </row>
    <row r="48" spans="1:24" ht="15.75" thickBot="1">
      <c r="A48" s="35">
        <v>2</v>
      </c>
      <c r="B48" s="68" t="s">
        <v>519</v>
      </c>
      <c r="C48" s="68" t="s">
        <v>520</v>
      </c>
      <c r="D48" s="68" t="s">
        <v>57</v>
      </c>
      <c r="E48" s="1">
        <v>442</v>
      </c>
      <c r="F48" s="1">
        <v>420</v>
      </c>
      <c r="G48" s="1">
        <v>393</v>
      </c>
      <c r="H48" s="37">
        <f t="shared" si="4"/>
        <v>418.33333333333331</v>
      </c>
      <c r="I48" t="s">
        <v>33</v>
      </c>
      <c r="P48" s="1"/>
      <c r="Q48" s="1"/>
      <c r="R48" s="1"/>
      <c r="S48" s="5"/>
      <c r="T48" s="1"/>
      <c r="U48" s="1"/>
      <c r="V48" s="1"/>
      <c r="W48" s="31"/>
    </row>
    <row r="49" spans="1:24">
      <c r="A49" s="35">
        <v>3</v>
      </c>
      <c r="B49" s="68" t="s">
        <v>120</v>
      </c>
      <c r="C49" s="68" t="s">
        <v>121</v>
      </c>
      <c r="D49" s="68" t="s">
        <v>57</v>
      </c>
      <c r="E49" s="1">
        <v>391</v>
      </c>
      <c r="F49" s="1">
        <v>389</v>
      </c>
      <c r="G49" s="1">
        <v>384</v>
      </c>
      <c r="H49" s="37">
        <f t="shared" si="4"/>
        <v>388</v>
      </c>
      <c r="J49" s="38" t="s">
        <v>34</v>
      </c>
      <c r="K49" s="39"/>
      <c r="P49" s="1"/>
      <c r="Q49" s="1"/>
      <c r="R49" s="1"/>
      <c r="S49" s="5"/>
      <c r="T49" s="31"/>
      <c r="U49" s="1"/>
      <c r="V49" s="1"/>
      <c r="W49" s="1"/>
      <c r="X49" s="1"/>
    </row>
    <row r="50" spans="1:24" ht="15.75" thickBot="1">
      <c r="A50" s="35">
        <v>4</v>
      </c>
      <c r="B50" s="68" t="s">
        <v>71</v>
      </c>
      <c r="C50" s="68" t="s">
        <v>72</v>
      </c>
      <c r="D50" s="68" t="s">
        <v>31</v>
      </c>
      <c r="E50" s="1">
        <v>367</v>
      </c>
      <c r="F50" s="1">
        <v>356</v>
      </c>
      <c r="G50" s="1">
        <v>346</v>
      </c>
      <c r="H50" s="37">
        <f t="shared" si="4"/>
        <v>356.33333333333331</v>
      </c>
      <c r="J50" s="40" t="s">
        <v>38</v>
      </c>
      <c r="K50" s="41"/>
      <c r="P50" s="1"/>
      <c r="Q50" s="1"/>
      <c r="R50" s="1"/>
      <c r="S50" s="5"/>
      <c r="T50" s="31"/>
      <c r="U50" s="1"/>
      <c r="V50" s="1"/>
      <c r="W50" s="1"/>
      <c r="X50" s="1"/>
    </row>
    <row r="51" spans="1:24" ht="15.75" thickBot="1">
      <c r="A51" s="42"/>
      <c r="B51" s="32"/>
      <c r="C51" s="32"/>
      <c r="D51" s="32"/>
      <c r="E51" s="33"/>
      <c r="F51" s="33"/>
      <c r="G51" s="33"/>
      <c r="H51" s="37"/>
      <c r="J51" s="32"/>
      <c r="K51" s="32"/>
      <c r="M51" s="1"/>
      <c r="P51" s="1"/>
      <c r="T51" s="1"/>
      <c r="U51" s="1"/>
      <c r="V51" s="1"/>
      <c r="W51" s="31"/>
    </row>
    <row r="52" spans="1:24" ht="19.5" thickBot="1">
      <c r="A52" s="42"/>
      <c r="B52" s="49" t="s">
        <v>3</v>
      </c>
      <c r="C52" s="50" t="s">
        <v>104</v>
      </c>
      <c r="D52" s="32"/>
      <c r="E52" s="33"/>
      <c r="F52" s="33"/>
      <c r="G52" s="33"/>
      <c r="H52" s="37"/>
      <c r="J52" s="51" t="s">
        <v>105</v>
      </c>
      <c r="K52" s="52"/>
      <c r="L52" t="s">
        <v>106</v>
      </c>
      <c r="M52" s="1"/>
      <c r="P52" s="1"/>
      <c r="T52" s="1"/>
      <c r="U52" s="1"/>
      <c r="V52" s="1"/>
      <c r="W52" s="31"/>
    </row>
    <row r="53" spans="1:24">
      <c r="A53" s="35">
        <v>1</v>
      </c>
      <c r="B53" s="68" t="s">
        <v>132</v>
      </c>
      <c r="C53" s="68" t="s">
        <v>133</v>
      </c>
      <c r="D53" s="68" t="s">
        <v>138</v>
      </c>
      <c r="E53" s="1">
        <v>522</v>
      </c>
      <c r="F53" s="1">
        <v>517</v>
      </c>
      <c r="G53" s="1">
        <v>505</v>
      </c>
      <c r="H53" s="37">
        <f t="shared" ref="H53:H60" si="5">AVERAGE(E53:G53)</f>
        <v>514.66666666666663</v>
      </c>
      <c r="P53" s="1"/>
      <c r="Q53" s="1"/>
      <c r="R53" s="1"/>
      <c r="S53" s="5"/>
      <c r="T53" s="1"/>
      <c r="U53" s="1"/>
      <c r="V53" s="1"/>
      <c r="W53" s="31"/>
    </row>
    <row r="54" spans="1:24">
      <c r="A54" s="35">
        <v>2</v>
      </c>
      <c r="B54" s="68" t="s">
        <v>531</v>
      </c>
      <c r="C54" s="68" t="s">
        <v>532</v>
      </c>
      <c r="D54" s="68" t="s">
        <v>57</v>
      </c>
      <c r="E54" s="1">
        <v>508</v>
      </c>
      <c r="F54" s="1">
        <v>473</v>
      </c>
      <c r="G54" s="1">
        <v>472</v>
      </c>
      <c r="H54" s="37">
        <f t="shared" si="5"/>
        <v>484.33333333333331</v>
      </c>
      <c r="P54" s="1"/>
      <c r="Q54" s="1"/>
      <c r="R54" s="1"/>
      <c r="S54" s="5"/>
      <c r="T54" s="1"/>
      <c r="U54" s="1"/>
      <c r="V54" s="1"/>
      <c r="W54" s="31"/>
    </row>
    <row r="55" spans="1:24">
      <c r="A55" s="35">
        <v>3</v>
      </c>
      <c r="B55" s="68" t="s">
        <v>126</v>
      </c>
      <c r="C55" s="68" t="s">
        <v>127</v>
      </c>
      <c r="D55" s="68" t="s">
        <v>19</v>
      </c>
      <c r="E55" s="1">
        <v>482</v>
      </c>
      <c r="F55" s="1">
        <v>476</v>
      </c>
      <c r="G55" s="1">
        <v>475</v>
      </c>
      <c r="H55" s="37">
        <f t="shared" si="5"/>
        <v>477.66666666666669</v>
      </c>
      <c r="P55" s="1"/>
      <c r="Q55" s="1"/>
      <c r="R55" s="1"/>
      <c r="S55" s="5"/>
      <c r="T55" s="1"/>
      <c r="U55" s="1"/>
      <c r="V55" s="1"/>
      <c r="W55" s="31"/>
    </row>
    <row r="56" spans="1:24">
      <c r="A56" s="35">
        <v>4</v>
      </c>
      <c r="B56" s="68" t="s">
        <v>118</v>
      </c>
      <c r="C56" s="68" t="s">
        <v>119</v>
      </c>
      <c r="D56" s="68" t="s">
        <v>111</v>
      </c>
      <c r="E56" s="1">
        <v>480</v>
      </c>
      <c r="F56" s="1">
        <v>457</v>
      </c>
      <c r="G56" s="1">
        <v>450</v>
      </c>
      <c r="H56" s="37">
        <f t="shared" si="5"/>
        <v>462.33333333333331</v>
      </c>
      <c r="P56" s="1"/>
      <c r="Q56" s="1"/>
      <c r="R56" s="1"/>
      <c r="S56" s="5"/>
      <c r="T56" s="1"/>
      <c r="U56" s="1"/>
      <c r="V56" s="1"/>
      <c r="W56" s="5"/>
    </row>
    <row r="57" spans="1:24">
      <c r="A57" s="35">
        <v>5</v>
      </c>
      <c r="B57" s="68" t="s">
        <v>533</v>
      </c>
      <c r="C57" s="68" t="s">
        <v>534</v>
      </c>
      <c r="D57" s="68" t="s">
        <v>8</v>
      </c>
      <c r="E57" s="1">
        <v>460</v>
      </c>
      <c r="F57" s="1">
        <v>457</v>
      </c>
      <c r="G57" s="1">
        <v>445</v>
      </c>
      <c r="H57" s="37">
        <f t="shared" si="5"/>
        <v>454</v>
      </c>
      <c r="P57" s="1"/>
      <c r="Q57" s="1"/>
      <c r="R57" s="1"/>
      <c r="S57" s="5"/>
      <c r="T57" s="1"/>
      <c r="U57" s="1"/>
      <c r="V57" s="1"/>
      <c r="W57" s="31"/>
    </row>
    <row r="58" spans="1:24">
      <c r="A58" s="35">
        <v>6</v>
      </c>
      <c r="B58" s="68" t="s">
        <v>537</v>
      </c>
      <c r="C58" s="68" t="s">
        <v>538</v>
      </c>
      <c r="D58" s="68" t="s">
        <v>81</v>
      </c>
      <c r="E58" s="1">
        <v>464</v>
      </c>
      <c r="F58" s="1">
        <v>444</v>
      </c>
      <c r="G58" s="1">
        <v>425</v>
      </c>
      <c r="H58" s="37">
        <f t="shared" si="5"/>
        <v>444.33333333333331</v>
      </c>
      <c r="J58" s="32"/>
      <c r="K58" s="32"/>
      <c r="P58" s="1"/>
      <c r="Q58" s="1"/>
      <c r="R58" s="1"/>
      <c r="S58" s="5"/>
      <c r="T58" s="1"/>
      <c r="U58" s="1"/>
      <c r="V58" s="1"/>
      <c r="W58" s="31"/>
    </row>
    <row r="59" spans="1:24">
      <c r="A59" s="35">
        <v>7</v>
      </c>
      <c r="B59" s="68" t="s">
        <v>109</v>
      </c>
      <c r="C59" s="68" t="s">
        <v>110</v>
      </c>
      <c r="D59" s="68" t="s">
        <v>111</v>
      </c>
      <c r="E59" s="1">
        <v>423</v>
      </c>
      <c r="F59" s="1">
        <v>419</v>
      </c>
      <c r="G59" s="1">
        <v>399</v>
      </c>
      <c r="H59" s="37">
        <f t="shared" si="5"/>
        <v>413.66666666666669</v>
      </c>
      <c r="P59" s="1"/>
      <c r="Q59" s="1"/>
      <c r="R59" s="1"/>
      <c r="S59" s="5"/>
      <c r="T59" s="1"/>
      <c r="U59" s="1"/>
      <c r="V59" s="1"/>
      <c r="W59" s="31"/>
    </row>
    <row r="60" spans="1:24">
      <c r="A60" s="35">
        <v>8</v>
      </c>
      <c r="B60" s="68" t="s">
        <v>535</v>
      </c>
      <c r="C60" s="68" t="s">
        <v>536</v>
      </c>
      <c r="D60" s="68" t="s">
        <v>31</v>
      </c>
      <c r="E60" s="1">
        <v>424</v>
      </c>
      <c r="F60" s="1">
        <v>403</v>
      </c>
      <c r="G60" s="1">
        <v>403</v>
      </c>
      <c r="H60" s="37">
        <f t="shared" si="5"/>
        <v>410</v>
      </c>
      <c r="P60" s="1"/>
      <c r="Q60" s="1"/>
      <c r="R60" s="1"/>
      <c r="S60" s="5"/>
      <c r="T60" s="1"/>
      <c r="U60" s="1"/>
      <c r="V60" s="1"/>
      <c r="W60" s="31"/>
    </row>
    <row r="61" spans="1:24" ht="15.75" thickBot="1">
      <c r="A61" s="43"/>
      <c r="B61" s="24"/>
      <c r="C61" s="24"/>
      <c r="D61" s="24"/>
      <c r="E61" s="25"/>
      <c r="F61" s="25"/>
      <c r="G61" s="25"/>
      <c r="H61" s="26"/>
      <c r="M61" s="1"/>
      <c r="N61" s="1"/>
      <c r="P61" s="1"/>
      <c r="T61" s="1"/>
      <c r="U61" s="1"/>
      <c r="V61" s="1"/>
      <c r="W61" s="31"/>
    </row>
    <row r="62" spans="1:24">
      <c r="A62" s="33"/>
      <c r="B62" s="32"/>
      <c r="C62" s="32"/>
      <c r="D62" s="32"/>
      <c r="E62" s="33"/>
      <c r="F62" s="33"/>
      <c r="G62" s="33"/>
      <c r="H62" s="34"/>
      <c r="M62" s="1"/>
      <c r="N62" s="1"/>
      <c r="P62" s="1"/>
      <c r="T62" s="1"/>
      <c r="U62" s="1"/>
      <c r="V62" s="1"/>
      <c r="W62" s="31"/>
    </row>
    <row r="63" spans="1:24" ht="24" thickBot="1">
      <c r="C63" s="141" t="s">
        <v>134</v>
      </c>
      <c r="D63" s="141"/>
      <c r="E63" s="141"/>
      <c r="F63" s="15" t="s">
        <v>15</v>
      </c>
      <c r="H63" s="31"/>
      <c r="M63" s="1"/>
      <c r="N63" s="1"/>
      <c r="P63" s="1"/>
      <c r="R63" s="11"/>
      <c r="T63" s="1"/>
      <c r="U63" s="1"/>
      <c r="V63" s="1"/>
      <c r="W63" s="5"/>
    </row>
    <row r="64" spans="1:24" ht="18.75">
      <c r="A64" s="16"/>
      <c r="B64" s="17" t="s">
        <v>10</v>
      </c>
      <c r="C64" s="18" t="s">
        <v>153</v>
      </c>
      <c r="D64" s="19"/>
      <c r="E64" s="20"/>
      <c r="F64" s="20"/>
      <c r="G64" s="20"/>
      <c r="H64" s="48"/>
      <c r="M64" s="1"/>
      <c r="N64" s="1"/>
      <c r="P64" s="1"/>
      <c r="T64" s="1"/>
      <c r="U64" s="1"/>
      <c r="V64" s="1"/>
      <c r="W64" s="31"/>
    </row>
    <row r="65" spans="1:24">
      <c r="A65" s="35">
        <v>1</v>
      </c>
      <c r="B65" s="68" t="s">
        <v>144</v>
      </c>
      <c r="C65" s="68" t="s">
        <v>145</v>
      </c>
      <c r="D65" s="68" t="s">
        <v>31</v>
      </c>
      <c r="E65" s="1">
        <v>487</v>
      </c>
      <c r="F65" s="1">
        <v>473</v>
      </c>
      <c r="G65" s="1">
        <v>443</v>
      </c>
      <c r="H65" s="37">
        <f t="shared" ref="H65:H67" si="6">AVERAGE(E65:G65)</f>
        <v>467.66666666666669</v>
      </c>
      <c r="P65" s="1"/>
      <c r="Q65" s="1"/>
      <c r="R65" s="1"/>
      <c r="S65" s="5"/>
      <c r="T65" s="1"/>
      <c r="U65" s="1"/>
      <c r="V65" s="1"/>
      <c r="W65" s="31"/>
    </row>
    <row r="66" spans="1:24">
      <c r="A66" s="35">
        <v>2</v>
      </c>
      <c r="B66" s="68" t="s">
        <v>139</v>
      </c>
      <c r="C66" s="68" t="s">
        <v>140</v>
      </c>
      <c r="D66" s="68" t="s">
        <v>141</v>
      </c>
      <c r="E66" s="1">
        <v>474</v>
      </c>
      <c r="F66" s="1">
        <v>469</v>
      </c>
      <c r="G66" s="1">
        <v>454</v>
      </c>
      <c r="H66" s="37">
        <f t="shared" si="6"/>
        <v>465.66666666666669</v>
      </c>
      <c r="P66" s="1"/>
      <c r="Q66" s="1"/>
      <c r="R66" s="1"/>
      <c r="S66" s="5"/>
      <c r="T66" s="1"/>
      <c r="U66" s="1"/>
      <c r="V66" s="1"/>
      <c r="W66" s="31"/>
    </row>
    <row r="67" spans="1:24">
      <c r="A67" s="35">
        <v>3</v>
      </c>
      <c r="B67" s="70" t="s">
        <v>586</v>
      </c>
      <c r="C67" s="71" t="s">
        <v>587</v>
      </c>
      <c r="D67" s="71" t="s">
        <v>138</v>
      </c>
      <c r="E67" s="33">
        <v>454</v>
      </c>
      <c r="F67" s="33">
        <v>445</v>
      </c>
      <c r="G67" s="33">
        <v>429</v>
      </c>
      <c r="H67" s="37">
        <f t="shared" si="6"/>
        <v>442.66666666666669</v>
      </c>
      <c r="P67" s="1"/>
      <c r="Q67" s="1"/>
      <c r="R67" s="1"/>
      <c r="S67" s="5"/>
      <c r="T67" s="1"/>
      <c r="U67" s="1"/>
      <c r="V67" s="1"/>
      <c r="W67" s="31"/>
    </row>
    <row r="68" spans="1:24">
      <c r="A68" s="35">
        <v>4</v>
      </c>
      <c r="B68" s="68" t="s">
        <v>146</v>
      </c>
      <c r="C68" s="68" t="s">
        <v>147</v>
      </c>
      <c r="D68" s="68" t="s">
        <v>111</v>
      </c>
      <c r="E68" s="1">
        <v>457</v>
      </c>
      <c r="F68" s="1">
        <v>388</v>
      </c>
      <c r="G68" s="1">
        <v>0</v>
      </c>
      <c r="H68" s="37">
        <f>AVERAGE(E68:G68)</f>
        <v>281.66666666666669</v>
      </c>
      <c r="P68" s="1"/>
      <c r="Q68" s="1"/>
      <c r="R68" s="1"/>
      <c r="S68" s="5"/>
      <c r="T68" s="1"/>
      <c r="U68" s="1"/>
      <c r="V68" s="1"/>
      <c r="W68" s="31"/>
    </row>
    <row r="69" spans="1:24">
      <c r="A69" s="42"/>
      <c r="B69" s="32"/>
      <c r="C69" s="32"/>
      <c r="D69" s="32"/>
      <c r="E69" s="33"/>
      <c r="F69" s="33"/>
      <c r="G69" s="33"/>
      <c r="H69" s="37"/>
      <c r="M69" s="1"/>
      <c r="N69" s="1"/>
      <c r="P69" s="1"/>
      <c r="T69" s="1"/>
      <c r="U69" s="1"/>
      <c r="V69" s="1"/>
      <c r="W69" s="31"/>
    </row>
    <row r="70" spans="1:24" ht="18.75">
      <c r="A70" s="42"/>
      <c r="B70" s="49" t="s">
        <v>152</v>
      </c>
      <c r="C70" s="50" t="s">
        <v>153</v>
      </c>
      <c r="D70" s="32"/>
      <c r="E70" s="33"/>
      <c r="F70" s="33"/>
      <c r="G70" s="33"/>
      <c r="H70" s="37"/>
      <c r="M70" s="1"/>
      <c r="Q70" s="1"/>
      <c r="R70" s="1"/>
      <c r="S70" s="1"/>
      <c r="T70" s="31"/>
      <c r="U70" s="1"/>
      <c r="V70" s="1"/>
      <c r="W70" s="1"/>
      <c r="X70" s="1"/>
    </row>
    <row r="71" spans="1:24">
      <c r="A71" s="35">
        <v>1</v>
      </c>
      <c r="B71" s="68" t="s">
        <v>136</v>
      </c>
      <c r="C71" s="3" t="s">
        <v>137</v>
      </c>
      <c r="D71" s="68" t="s">
        <v>138</v>
      </c>
      <c r="E71" s="1">
        <v>571</v>
      </c>
      <c r="F71" s="1">
        <v>561</v>
      </c>
      <c r="G71" s="1">
        <v>546</v>
      </c>
      <c r="H71" s="37">
        <f t="shared" ref="H71:H76" si="7">AVERAGE(E71:G71)</f>
        <v>559.33333333333337</v>
      </c>
      <c r="I71" s="22" t="s">
        <v>5</v>
      </c>
      <c r="P71" s="1"/>
      <c r="Q71" s="1"/>
      <c r="R71" s="1"/>
      <c r="S71" s="5"/>
      <c r="T71" s="31"/>
      <c r="U71" s="1"/>
      <c r="V71" s="1"/>
      <c r="W71" s="1"/>
      <c r="X71" s="1"/>
    </row>
    <row r="72" spans="1:24">
      <c r="A72" s="35">
        <v>2</v>
      </c>
      <c r="B72" s="68" t="s">
        <v>142</v>
      </c>
      <c r="C72" s="68" t="s">
        <v>143</v>
      </c>
      <c r="D72" s="68" t="s">
        <v>8</v>
      </c>
      <c r="E72" s="1">
        <v>449</v>
      </c>
      <c r="F72" s="1">
        <v>412</v>
      </c>
      <c r="G72" s="1">
        <v>401</v>
      </c>
      <c r="H72" s="37">
        <f t="shared" si="7"/>
        <v>420.66666666666669</v>
      </c>
      <c r="I72" s="3" t="s">
        <v>20</v>
      </c>
      <c r="P72" s="1"/>
      <c r="Q72" s="1"/>
      <c r="R72" s="1"/>
      <c r="S72" s="5"/>
      <c r="T72" s="31"/>
      <c r="U72" s="1"/>
      <c r="V72" s="1"/>
      <c r="W72" s="1"/>
      <c r="X72" s="1"/>
    </row>
    <row r="73" spans="1:24">
      <c r="A73" s="35">
        <v>3</v>
      </c>
      <c r="B73" s="68" t="s">
        <v>551</v>
      </c>
      <c r="C73" s="68" t="s">
        <v>552</v>
      </c>
      <c r="D73" s="68" t="s">
        <v>81</v>
      </c>
      <c r="E73" s="1">
        <v>442</v>
      </c>
      <c r="F73" s="1">
        <v>391</v>
      </c>
      <c r="G73" s="1">
        <v>380</v>
      </c>
      <c r="H73" s="37">
        <f t="shared" si="7"/>
        <v>404.33333333333331</v>
      </c>
      <c r="J73" t="s">
        <v>24</v>
      </c>
      <c r="P73" s="1"/>
      <c r="Q73" s="1"/>
      <c r="R73" s="1"/>
      <c r="S73" s="5"/>
      <c r="T73" s="31"/>
      <c r="U73" s="1"/>
      <c r="V73" s="1"/>
      <c r="W73" s="1"/>
      <c r="X73" s="1"/>
    </row>
    <row r="74" spans="1:24">
      <c r="A74" s="35">
        <v>4</v>
      </c>
      <c r="B74" s="68" t="s">
        <v>150</v>
      </c>
      <c r="C74" s="68" t="s">
        <v>151</v>
      </c>
      <c r="D74" s="68" t="s">
        <v>8</v>
      </c>
      <c r="E74" s="1">
        <v>428</v>
      </c>
      <c r="F74" s="1">
        <v>414</v>
      </c>
      <c r="G74" s="1">
        <v>359</v>
      </c>
      <c r="H74" s="37">
        <f t="shared" si="7"/>
        <v>400.33333333333331</v>
      </c>
      <c r="P74" s="1"/>
      <c r="Q74" s="1"/>
      <c r="R74" s="1"/>
      <c r="S74" s="5"/>
      <c r="T74" s="31"/>
      <c r="U74" s="1"/>
      <c r="V74" s="1"/>
      <c r="W74" s="1"/>
      <c r="X74" s="1"/>
    </row>
    <row r="75" spans="1:24">
      <c r="A75" s="143" t="s">
        <v>619</v>
      </c>
      <c r="B75" s="144"/>
      <c r="C75" s="144"/>
      <c r="D75" s="144"/>
      <c r="E75" s="144"/>
      <c r="F75" s="144"/>
      <c r="G75" s="144"/>
      <c r="H75" s="145"/>
      <c r="P75" s="1"/>
      <c r="Q75" s="1"/>
      <c r="R75" s="1"/>
      <c r="S75" s="5"/>
      <c r="T75" s="31"/>
      <c r="U75" s="1"/>
      <c r="V75" s="1"/>
      <c r="W75" s="1"/>
      <c r="X75" s="1"/>
    </row>
    <row r="76" spans="1:24">
      <c r="A76" s="35">
        <v>5</v>
      </c>
      <c r="B76" s="68" t="s">
        <v>154</v>
      </c>
      <c r="C76" s="68" t="s">
        <v>155</v>
      </c>
      <c r="D76" s="68" t="s">
        <v>156</v>
      </c>
      <c r="E76" s="1">
        <v>402</v>
      </c>
      <c r="F76" s="1">
        <v>395</v>
      </c>
      <c r="G76" s="1">
        <v>393</v>
      </c>
      <c r="H76" s="37">
        <f t="shared" si="7"/>
        <v>396.66666666666669</v>
      </c>
      <c r="P76" s="1"/>
      <c r="Q76" s="1"/>
      <c r="R76" s="1"/>
      <c r="S76" s="5"/>
      <c r="T76" s="31"/>
      <c r="U76" s="1"/>
      <c r="V76" s="1"/>
      <c r="W76" s="1"/>
      <c r="X76" s="1"/>
    </row>
    <row r="77" spans="1:24">
      <c r="A77" s="53"/>
      <c r="B77" s="32"/>
      <c r="C77" s="32"/>
      <c r="D77" s="32"/>
      <c r="E77" s="33"/>
      <c r="F77" s="33"/>
      <c r="G77" s="33"/>
      <c r="H77" s="54"/>
      <c r="I77" t="s">
        <v>27</v>
      </c>
      <c r="M77" s="1"/>
      <c r="N77" s="1"/>
      <c r="P77" s="1"/>
      <c r="R77" s="11"/>
      <c r="T77" s="1"/>
      <c r="U77" s="1"/>
      <c r="V77" s="1"/>
      <c r="W77" s="5"/>
    </row>
    <row r="78" spans="1:24" ht="18.75">
      <c r="A78" s="42"/>
      <c r="B78" s="49" t="s">
        <v>159</v>
      </c>
      <c r="C78" s="50" t="s">
        <v>173</v>
      </c>
      <c r="D78" s="32"/>
      <c r="E78" s="33"/>
      <c r="F78" s="33"/>
      <c r="G78" s="33"/>
      <c r="H78" s="37"/>
      <c r="J78" t="s">
        <v>28</v>
      </c>
      <c r="M78" s="1"/>
      <c r="Q78" s="1"/>
      <c r="R78" s="1"/>
      <c r="S78" s="1"/>
      <c r="T78" s="31"/>
      <c r="U78" s="1"/>
      <c r="V78" s="1"/>
      <c r="W78" s="31"/>
    </row>
    <row r="79" spans="1:24">
      <c r="A79" s="35">
        <v>1</v>
      </c>
      <c r="B79" s="68" t="s">
        <v>160</v>
      </c>
      <c r="C79" s="3" t="s">
        <v>161</v>
      </c>
      <c r="D79" s="68" t="s">
        <v>111</v>
      </c>
      <c r="E79" s="1">
        <v>490</v>
      </c>
      <c r="F79" s="1">
        <v>489</v>
      </c>
      <c r="G79" s="1">
        <v>489</v>
      </c>
      <c r="H79" s="37">
        <f t="shared" ref="H79:H86" si="8">AVERAGE(E79:G79)</f>
        <v>489.33333333333331</v>
      </c>
      <c r="P79" s="1"/>
      <c r="Q79" s="1"/>
      <c r="R79" s="1"/>
      <c r="S79" s="5"/>
      <c r="T79" s="31"/>
      <c r="U79" s="1"/>
      <c r="V79" s="1"/>
      <c r="W79" s="31"/>
    </row>
    <row r="80" spans="1:24" ht="15.75" thickBot="1">
      <c r="A80" s="35">
        <v>2</v>
      </c>
      <c r="B80" s="68" t="s">
        <v>170</v>
      </c>
      <c r="C80" s="68" t="s">
        <v>171</v>
      </c>
      <c r="D80" s="68" t="s">
        <v>81</v>
      </c>
      <c r="E80" s="1">
        <v>483</v>
      </c>
      <c r="F80" s="1">
        <v>476</v>
      </c>
      <c r="G80" s="1">
        <v>465</v>
      </c>
      <c r="H80" s="37">
        <f t="shared" si="8"/>
        <v>474.66666666666669</v>
      </c>
      <c r="I80" t="s">
        <v>33</v>
      </c>
      <c r="P80" s="1"/>
      <c r="Q80" s="1"/>
      <c r="R80" s="1"/>
      <c r="S80" s="5"/>
      <c r="T80" s="31"/>
      <c r="U80" s="1"/>
      <c r="V80" s="1"/>
      <c r="W80" s="1"/>
      <c r="X80" s="1"/>
    </row>
    <row r="81" spans="1:24">
      <c r="A81" s="35">
        <v>3</v>
      </c>
      <c r="B81" s="68" t="s">
        <v>164</v>
      </c>
      <c r="C81" s="68" t="s">
        <v>165</v>
      </c>
      <c r="D81" s="68" t="s">
        <v>111</v>
      </c>
      <c r="E81" s="1">
        <v>484</v>
      </c>
      <c r="F81" s="1">
        <v>462</v>
      </c>
      <c r="G81" s="1">
        <v>459</v>
      </c>
      <c r="H81" s="37">
        <f t="shared" si="8"/>
        <v>468.33333333333331</v>
      </c>
      <c r="J81" s="38" t="s">
        <v>157</v>
      </c>
      <c r="K81" s="39"/>
      <c r="P81" s="1"/>
      <c r="Q81" s="1"/>
      <c r="R81" s="1"/>
      <c r="S81" s="5"/>
      <c r="T81" s="31"/>
      <c r="U81" s="1"/>
      <c r="V81" s="1"/>
      <c r="W81" s="1"/>
      <c r="X81" s="1"/>
    </row>
    <row r="82" spans="1:24" ht="15.75" thickBot="1">
      <c r="A82" s="35">
        <v>4</v>
      </c>
      <c r="B82" s="68" t="s">
        <v>168</v>
      </c>
      <c r="C82" s="68" t="s">
        <v>169</v>
      </c>
      <c r="D82" s="68" t="s">
        <v>156</v>
      </c>
      <c r="E82" s="1">
        <v>474</v>
      </c>
      <c r="F82" s="1">
        <v>454</v>
      </c>
      <c r="G82" s="1">
        <v>447</v>
      </c>
      <c r="H82" s="37">
        <f t="shared" si="8"/>
        <v>458.33333333333331</v>
      </c>
      <c r="J82" s="40" t="s">
        <v>158</v>
      </c>
      <c r="K82" s="41"/>
      <c r="P82" s="1"/>
      <c r="Q82" s="1"/>
      <c r="R82" s="1"/>
      <c r="S82" s="5"/>
      <c r="T82" s="31"/>
      <c r="U82" s="1"/>
      <c r="V82" s="1"/>
      <c r="W82" s="1"/>
      <c r="X82" s="1"/>
    </row>
    <row r="83" spans="1:24" ht="15.75" thickBot="1">
      <c r="A83" s="35">
        <v>5</v>
      </c>
      <c r="B83" s="68" t="s">
        <v>425</v>
      </c>
      <c r="C83" s="68" t="s">
        <v>426</v>
      </c>
      <c r="D83" s="68" t="s">
        <v>96</v>
      </c>
      <c r="E83" s="1">
        <v>465</v>
      </c>
      <c r="F83" s="1">
        <v>454</v>
      </c>
      <c r="G83" s="1">
        <v>449</v>
      </c>
      <c r="H83" s="37">
        <f t="shared" si="8"/>
        <v>456</v>
      </c>
      <c r="P83" s="1"/>
      <c r="Q83" s="1"/>
      <c r="R83" s="1"/>
      <c r="S83" s="5"/>
      <c r="T83" s="31"/>
      <c r="U83" s="1"/>
      <c r="V83" s="1"/>
      <c r="W83" s="1"/>
      <c r="X83" s="1"/>
    </row>
    <row r="84" spans="1:24" ht="15.75" thickBot="1">
      <c r="A84" s="35">
        <v>6</v>
      </c>
      <c r="B84" s="68" t="s">
        <v>421</v>
      </c>
      <c r="C84" s="68" t="s">
        <v>422</v>
      </c>
      <c r="D84" s="68" t="s">
        <v>81</v>
      </c>
      <c r="E84" s="1">
        <v>443</v>
      </c>
      <c r="F84" s="1">
        <v>420</v>
      </c>
      <c r="G84" s="1">
        <v>412</v>
      </c>
      <c r="H84" s="37">
        <f t="shared" si="8"/>
        <v>425</v>
      </c>
      <c r="J84" s="51" t="s">
        <v>105</v>
      </c>
      <c r="K84" s="52"/>
      <c r="L84" t="s">
        <v>106</v>
      </c>
      <c r="P84" s="1"/>
      <c r="Q84" s="1"/>
      <c r="R84" s="1"/>
      <c r="S84" s="5"/>
      <c r="T84" s="31"/>
      <c r="U84" s="1"/>
      <c r="V84" s="1"/>
      <c r="W84" s="1"/>
      <c r="X84" s="1"/>
    </row>
    <row r="85" spans="1:24">
      <c r="A85" s="35">
        <v>7</v>
      </c>
      <c r="B85" s="68" t="s">
        <v>423</v>
      </c>
      <c r="C85" s="68" t="s">
        <v>424</v>
      </c>
      <c r="D85" s="68" t="s">
        <v>19</v>
      </c>
      <c r="E85" s="1">
        <v>401</v>
      </c>
      <c r="F85" s="1">
        <v>398</v>
      </c>
      <c r="G85" s="1">
        <v>345</v>
      </c>
      <c r="H85" s="37">
        <f t="shared" si="8"/>
        <v>381.33333333333331</v>
      </c>
      <c r="P85" s="1"/>
      <c r="Q85" s="1"/>
      <c r="R85" s="1"/>
      <c r="S85" s="5"/>
      <c r="T85" s="31"/>
      <c r="U85" s="1"/>
      <c r="V85" s="1"/>
      <c r="W85" s="1"/>
      <c r="X85" s="1"/>
    </row>
    <row r="86" spans="1:24">
      <c r="A86" s="35">
        <v>8</v>
      </c>
      <c r="B86" s="68" t="s">
        <v>427</v>
      </c>
      <c r="C86" s="68" t="s">
        <v>428</v>
      </c>
      <c r="D86" s="68" t="s">
        <v>141</v>
      </c>
      <c r="E86" s="1">
        <v>380</v>
      </c>
      <c r="F86" s="1">
        <v>305</v>
      </c>
      <c r="G86" s="1">
        <v>272</v>
      </c>
      <c r="H86" s="37">
        <f t="shared" si="8"/>
        <v>319</v>
      </c>
      <c r="P86" s="1"/>
      <c r="Q86" s="1"/>
      <c r="R86" s="1"/>
      <c r="S86" s="5"/>
      <c r="T86" s="31"/>
      <c r="U86" s="1"/>
      <c r="V86" s="1"/>
      <c r="W86" s="1"/>
      <c r="X86" s="1"/>
    </row>
    <row r="87" spans="1:24">
      <c r="A87" s="42"/>
      <c r="B87" s="32"/>
      <c r="C87" s="32"/>
      <c r="D87" s="32"/>
      <c r="E87" s="33"/>
      <c r="F87" s="33"/>
      <c r="G87" s="33"/>
      <c r="H87" s="37"/>
      <c r="M87" s="1"/>
      <c r="N87" s="1"/>
      <c r="P87" s="1"/>
      <c r="T87" s="1"/>
      <c r="U87" s="1"/>
      <c r="V87" s="1"/>
      <c r="W87" s="31"/>
    </row>
    <row r="88" spans="1:24" ht="18.75">
      <c r="A88" s="42"/>
      <c r="B88" s="49" t="s">
        <v>172</v>
      </c>
      <c r="C88" s="50" t="s">
        <v>173</v>
      </c>
      <c r="D88" s="32"/>
      <c r="E88" s="33"/>
      <c r="F88" s="33"/>
      <c r="G88" s="33"/>
      <c r="H88" s="37"/>
      <c r="M88" s="1"/>
      <c r="Q88" s="1"/>
      <c r="R88" s="1"/>
      <c r="S88" s="1"/>
      <c r="T88" s="31"/>
      <c r="U88" s="1"/>
      <c r="V88" s="1"/>
      <c r="W88" s="1"/>
      <c r="X88" s="1"/>
    </row>
    <row r="89" spans="1:24">
      <c r="A89" s="35">
        <v>1</v>
      </c>
      <c r="B89" s="68" t="s">
        <v>174</v>
      </c>
      <c r="C89" s="3" t="s">
        <v>175</v>
      </c>
      <c r="D89" s="68" t="s">
        <v>60</v>
      </c>
      <c r="E89" s="1">
        <v>519</v>
      </c>
      <c r="F89" s="1">
        <v>509</v>
      </c>
      <c r="G89" s="1">
        <v>507</v>
      </c>
      <c r="H89" s="37">
        <f t="shared" ref="H89:H103" si="9">AVERAGE(E89:G89)</f>
        <v>511.66666666666669</v>
      </c>
      <c r="P89" s="1"/>
      <c r="Q89" s="1"/>
      <c r="R89" s="1"/>
      <c r="S89" s="5"/>
      <c r="T89" s="31"/>
      <c r="U89" s="1"/>
      <c r="V89" s="1"/>
      <c r="W89" s="1"/>
      <c r="X89" s="1"/>
    </row>
    <row r="90" spans="1:24">
      <c r="A90" s="35">
        <v>2</v>
      </c>
      <c r="B90" s="68" t="s">
        <v>176</v>
      </c>
      <c r="C90" s="3" t="s">
        <v>177</v>
      </c>
      <c r="D90" s="68" t="s">
        <v>13</v>
      </c>
      <c r="E90" s="1">
        <v>514</v>
      </c>
      <c r="F90" s="1">
        <v>505</v>
      </c>
      <c r="G90" s="1">
        <v>504</v>
      </c>
      <c r="H90" s="37">
        <f t="shared" si="9"/>
        <v>507.66666666666669</v>
      </c>
      <c r="P90" s="1"/>
      <c r="Q90" s="1"/>
      <c r="R90" s="1"/>
      <c r="S90" s="5"/>
      <c r="T90" s="31"/>
      <c r="U90" s="1"/>
      <c r="V90" s="1"/>
      <c r="W90" s="1"/>
      <c r="X90" s="1"/>
    </row>
    <row r="91" spans="1:24">
      <c r="A91" s="35">
        <v>3</v>
      </c>
      <c r="B91" s="68" t="s">
        <v>452</v>
      </c>
      <c r="C91" s="3" t="s">
        <v>453</v>
      </c>
      <c r="D91" s="68" t="s">
        <v>8</v>
      </c>
      <c r="E91" s="1">
        <v>503</v>
      </c>
      <c r="F91" s="1">
        <v>503</v>
      </c>
      <c r="G91" s="1">
        <v>483</v>
      </c>
      <c r="H91" s="37">
        <f t="shared" si="9"/>
        <v>496.33333333333331</v>
      </c>
      <c r="P91" s="1"/>
      <c r="Q91" s="1"/>
      <c r="R91" s="1"/>
      <c r="S91" s="5"/>
      <c r="T91" s="31"/>
      <c r="U91" s="1"/>
      <c r="V91" s="1"/>
      <c r="W91" s="1"/>
      <c r="X91" s="1"/>
    </row>
    <row r="92" spans="1:24">
      <c r="A92" s="35">
        <v>4</v>
      </c>
      <c r="B92" s="68" t="s">
        <v>196</v>
      </c>
      <c r="C92" s="3" t="s">
        <v>197</v>
      </c>
      <c r="D92" s="68" t="s">
        <v>111</v>
      </c>
      <c r="E92" s="1">
        <v>491</v>
      </c>
      <c r="F92" s="1">
        <v>491</v>
      </c>
      <c r="G92" s="1">
        <v>489</v>
      </c>
      <c r="H92" s="37">
        <f t="shared" si="9"/>
        <v>490.33333333333331</v>
      </c>
      <c r="P92" s="1"/>
      <c r="Q92" s="1"/>
      <c r="R92" s="1"/>
      <c r="S92" s="5"/>
      <c r="T92" s="31"/>
      <c r="U92" s="1"/>
      <c r="V92" s="1"/>
      <c r="W92" s="1"/>
      <c r="X92" s="1"/>
    </row>
    <row r="93" spans="1:24">
      <c r="A93" s="35">
        <v>5</v>
      </c>
      <c r="B93" s="68" t="s">
        <v>456</v>
      </c>
      <c r="C93" s="3" t="s">
        <v>457</v>
      </c>
      <c r="D93" s="68" t="s">
        <v>81</v>
      </c>
      <c r="E93" s="1">
        <v>500</v>
      </c>
      <c r="F93" s="1">
        <v>488</v>
      </c>
      <c r="G93" s="1">
        <v>481</v>
      </c>
      <c r="H93" s="37">
        <f t="shared" si="9"/>
        <v>489.66666666666669</v>
      </c>
      <c r="P93" s="1"/>
      <c r="Q93" s="1"/>
      <c r="R93" s="1"/>
      <c r="S93" s="5"/>
      <c r="T93" s="31"/>
      <c r="U93" s="1"/>
      <c r="V93" s="1"/>
      <c r="W93" s="1"/>
      <c r="X93" s="1"/>
    </row>
    <row r="94" spans="1:24">
      <c r="A94" s="35">
        <v>6</v>
      </c>
      <c r="B94" s="68" t="s">
        <v>184</v>
      </c>
      <c r="C94" s="3" t="s">
        <v>185</v>
      </c>
      <c r="D94" s="68" t="s">
        <v>57</v>
      </c>
      <c r="E94" s="1">
        <v>494</v>
      </c>
      <c r="F94" s="1">
        <v>483</v>
      </c>
      <c r="G94" s="1">
        <v>476</v>
      </c>
      <c r="H94" s="37">
        <f t="shared" si="9"/>
        <v>484.33333333333331</v>
      </c>
      <c r="P94" s="1"/>
      <c r="Q94" s="1"/>
      <c r="R94" s="1"/>
      <c r="S94" s="5"/>
      <c r="T94" s="31"/>
      <c r="U94" s="1"/>
      <c r="V94" s="1"/>
      <c r="W94" s="1"/>
      <c r="X94" s="1"/>
    </row>
    <row r="95" spans="1:24">
      <c r="A95" s="35">
        <v>7</v>
      </c>
      <c r="B95" s="68" t="s">
        <v>180</v>
      </c>
      <c r="C95" s="68" t="s">
        <v>181</v>
      </c>
      <c r="D95" s="68" t="s">
        <v>57</v>
      </c>
      <c r="E95" s="1">
        <v>483</v>
      </c>
      <c r="F95" s="1">
        <v>482</v>
      </c>
      <c r="G95" s="1">
        <v>481</v>
      </c>
      <c r="H95" s="37">
        <f t="shared" si="9"/>
        <v>482</v>
      </c>
      <c r="P95" s="1"/>
      <c r="Q95" s="1"/>
      <c r="R95" s="1"/>
      <c r="S95" s="5"/>
      <c r="T95" s="31"/>
      <c r="U95" s="1"/>
      <c r="V95" s="1"/>
      <c r="W95" s="1"/>
      <c r="X95" s="1"/>
    </row>
    <row r="96" spans="1:24">
      <c r="A96" s="35">
        <v>8</v>
      </c>
      <c r="B96" s="68" t="s">
        <v>188</v>
      </c>
      <c r="C96" s="68" t="s">
        <v>189</v>
      </c>
      <c r="D96" s="68" t="s">
        <v>44</v>
      </c>
      <c r="E96" s="1">
        <v>475</v>
      </c>
      <c r="F96" s="1">
        <v>467</v>
      </c>
      <c r="G96" s="1">
        <v>466</v>
      </c>
      <c r="H96" s="37">
        <f t="shared" si="9"/>
        <v>469.33333333333331</v>
      </c>
      <c r="P96" s="1"/>
      <c r="Q96" s="1"/>
      <c r="R96" s="1"/>
      <c r="S96" s="5"/>
      <c r="T96" s="31"/>
      <c r="U96" s="1"/>
      <c r="V96" s="1"/>
      <c r="W96" s="1"/>
      <c r="X96" s="1"/>
    </row>
    <row r="97" spans="1:24">
      <c r="A97" s="35">
        <v>9</v>
      </c>
      <c r="B97" s="68" t="s">
        <v>454</v>
      </c>
      <c r="C97" s="68" t="s">
        <v>455</v>
      </c>
      <c r="D97" s="68" t="s">
        <v>60</v>
      </c>
      <c r="E97" s="1">
        <v>480</v>
      </c>
      <c r="F97" s="1">
        <v>469</v>
      </c>
      <c r="G97" s="1">
        <v>441</v>
      </c>
      <c r="H97" s="37">
        <f t="shared" si="9"/>
        <v>463.33333333333331</v>
      </c>
      <c r="P97" s="1"/>
      <c r="Q97" s="1"/>
      <c r="R97" s="1"/>
      <c r="S97" s="5"/>
      <c r="T97" s="31"/>
      <c r="U97" s="1"/>
      <c r="V97" s="1"/>
      <c r="W97" s="1"/>
      <c r="X97" s="1"/>
    </row>
    <row r="98" spans="1:24">
      <c r="A98" s="35">
        <v>10</v>
      </c>
      <c r="B98" s="68" t="s">
        <v>190</v>
      </c>
      <c r="C98" s="68" t="s">
        <v>191</v>
      </c>
      <c r="D98" s="68" t="s">
        <v>111</v>
      </c>
      <c r="E98" s="1">
        <v>469</v>
      </c>
      <c r="F98" s="1">
        <v>453</v>
      </c>
      <c r="G98" s="1">
        <v>442</v>
      </c>
      <c r="H98" s="37">
        <f t="shared" si="9"/>
        <v>454.66666666666669</v>
      </c>
      <c r="P98" s="1"/>
      <c r="Q98" s="1"/>
      <c r="R98" s="1"/>
      <c r="S98" s="5"/>
      <c r="T98" s="31"/>
      <c r="U98" s="1"/>
      <c r="V98" s="1"/>
      <c r="W98" s="1"/>
      <c r="X98" s="1"/>
    </row>
    <row r="99" spans="1:24">
      <c r="A99" s="35">
        <v>11</v>
      </c>
      <c r="B99" s="68" t="s">
        <v>194</v>
      </c>
      <c r="C99" s="68" t="s">
        <v>195</v>
      </c>
      <c r="D99" s="68" t="s">
        <v>57</v>
      </c>
      <c r="E99" s="1">
        <v>464</v>
      </c>
      <c r="F99" s="1">
        <v>405</v>
      </c>
      <c r="G99" s="1">
        <v>403</v>
      </c>
      <c r="H99" s="37">
        <f t="shared" si="9"/>
        <v>424</v>
      </c>
      <c r="P99" s="1"/>
      <c r="Q99" s="1"/>
      <c r="R99" s="1"/>
      <c r="S99" s="5"/>
      <c r="T99" s="31"/>
      <c r="U99" s="1"/>
      <c r="V99" s="1"/>
      <c r="W99" s="1"/>
      <c r="X99" s="1"/>
    </row>
    <row r="100" spans="1:24">
      <c r="A100" s="35">
        <v>12</v>
      </c>
      <c r="B100" s="68" t="s">
        <v>458</v>
      </c>
      <c r="C100" s="68" t="s">
        <v>459</v>
      </c>
      <c r="D100" s="68" t="s">
        <v>44</v>
      </c>
      <c r="E100" s="1">
        <v>414</v>
      </c>
      <c r="F100" s="1">
        <v>411</v>
      </c>
      <c r="G100" s="1">
        <v>411</v>
      </c>
      <c r="H100" s="37">
        <f>AVERAGE(E100:G100)</f>
        <v>412</v>
      </c>
      <c r="P100" s="1"/>
      <c r="Q100" s="1"/>
      <c r="R100" s="1"/>
      <c r="S100" s="5"/>
      <c r="T100" s="1"/>
      <c r="U100" s="1"/>
      <c r="V100" s="1"/>
      <c r="W100" s="5"/>
    </row>
    <row r="101" spans="1:24">
      <c r="A101" s="143" t="s">
        <v>619</v>
      </c>
      <c r="B101" s="144"/>
      <c r="C101" s="144"/>
      <c r="D101" s="144"/>
      <c r="E101" s="144"/>
      <c r="F101" s="144"/>
      <c r="G101" s="144"/>
      <c r="H101" s="145"/>
      <c r="P101" s="1"/>
      <c r="Q101" s="1"/>
      <c r="R101" s="1"/>
      <c r="S101" s="5"/>
      <c r="T101" s="31"/>
      <c r="U101" s="1"/>
      <c r="V101" s="1"/>
      <c r="W101" s="1"/>
      <c r="X101" s="1"/>
    </row>
    <row r="102" spans="1:24">
      <c r="A102" s="53">
        <v>13</v>
      </c>
      <c r="B102" s="68" t="s">
        <v>460</v>
      </c>
      <c r="C102" s="68" t="s">
        <v>461</v>
      </c>
      <c r="D102" s="68" t="s">
        <v>81</v>
      </c>
      <c r="E102" s="1">
        <v>428</v>
      </c>
      <c r="F102" s="1">
        <v>404</v>
      </c>
      <c r="G102" s="1">
        <v>397</v>
      </c>
      <c r="H102" s="37">
        <f t="shared" si="9"/>
        <v>409.66666666666669</v>
      </c>
      <c r="P102" s="1"/>
      <c r="Q102" s="1"/>
      <c r="R102" s="1"/>
      <c r="S102" s="5"/>
      <c r="T102" s="1"/>
      <c r="U102" s="1"/>
      <c r="V102" s="1"/>
      <c r="W102" s="31"/>
    </row>
    <row r="103" spans="1:24">
      <c r="A103" s="42">
        <v>14</v>
      </c>
      <c r="B103" s="68" t="s">
        <v>462</v>
      </c>
      <c r="C103" s="68" t="s">
        <v>463</v>
      </c>
      <c r="D103" s="68" t="s">
        <v>19</v>
      </c>
      <c r="E103" s="1">
        <v>424</v>
      </c>
      <c r="F103" s="1">
        <v>393</v>
      </c>
      <c r="G103" s="1">
        <v>335</v>
      </c>
      <c r="H103" s="37">
        <f t="shared" si="9"/>
        <v>384</v>
      </c>
      <c r="P103" s="1"/>
      <c r="Q103" s="1"/>
      <c r="R103" s="1"/>
      <c r="S103" s="5"/>
      <c r="T103" s="1"/>
      <c r="U103" s="1"/>
      <c r="V103" s="1"/>
      <c r="W103" s="31"/>
    </row>
    <row r="104" spans="1:24">
      <c r="I104" s="32"/>
      <c r="P104" s="1"/>
      <c r="T104" s="1"/>
      <c r="U104" s="1"/>
      <c r="V104" s="1"/>
      <c r="W104" s="31"/>
    </row>
    <row r="105" spans="1:24" ht="18.75">
      <c r="A105" s="42"/>
      <c r="B105" s="49" t="s">
        <v>198</v>
      </c>
      <c r="C105" s="50" t="s">
        <v>153</v>
      </c>
      <c r="D105" s="32"/>
      <c r="E105" s="33"/>
      <c r="F105" s="33"/>
      <c r="G105" s="33"/>
      <c r="H105" s="37"/>
      <c r="P105" s="1"/>
      <c r="T105" s="1"/>
      <c r="U105" s="1"/>
      <c r="V105" s="1"/>
      <c r="W105" s="31"/>
    </row>
    <row r="106" spans="1:24">
      <c r="A106" s="35">
        <v>1</v>
      </c>
      <c r="B106" s="68" t="s">
        <v>201</v>
      </c>
      <c r="C106" s="68" t="s">
        <v>202</v>
      </c>
      <c r="D106" s="68" t="s">
        <v>111</v>
      </c>
      <c r="E106" s="1">
        <v>457</v>
      </c>
      <c r="F106" s="1">
        <v>457</v>
      </c>
      <c r="G106" s="1">
        <v>446</v>
      </c>
      <c r="H106" s="37">
        <f>AVERAGE(E106:G106)</f>
        <v>453.33333333333331</v>
      </c>
      <c r="L106" s="1"/>
      <c r="M106" s="1"/>
      <c r="N106" s="1"/>
      <c r="O106" s="1"/>
      <c r="P106" s="1"/>
      <c r="T106" s="1"/>
      <c r="U106" s="1"/>
      <c r="V106" s="1"/>
      <c r="W106" s="31"/>
    </row>
    <row r="107" spans="1:24">
      <c r="A107" s="53"/>
      <c r="B107" s="29"/>
      <c r="C107" s="29"/>
      <c r="D107" s="29"/>
      <c r="E107" s="28"/>
      <c r="F107" s="28"/>
      <c r="G107" s="28"/>
      <c r="H107" s="46"/>
      <c r="L107" s="1"/>
      <c r="M107" s="1"/>
      <c r="N107" s="1"/>
      <c r="O107" s="1"/>
      <c r="P107" s="1"/>
      <c r="T107" s="1"/>
      <c r="U107" s="1"/>
      <c r="V107" s="1"/>
      <c r="W107" s="31"/>
    </row>
    <row r="108" spans="1:24" ht="15.75" thickBot="1">
      <c r="A108" s="43"/>
      <c r="B108" s="24"/>
      <c r="C108" s="24"/>
      <c r="D108" s="24"/>
      <c r="E108" s="25"/>
      <c r="F108" s="25"/>
      <c r="G108" s="25"/>
      <c r="H108" s="47"/>
      <c r="N108" s="1"/>
      <c r="P108" s="1"/>
      <c r="T108" s="1"/>
      <c r="U108" s="1"/>
      <c r="V108" s="1"/>
      <c r="W108" s="31"/>
    </row>
    <row r="109" spans="1:24">
      <c r="A109" s="33"/>
      <c r="B109" s="32"/>
      <c r="C109" s="32"/>
      <c r="D109" s="32"/>
      <c r="E109" s="33"/>
      <c r="F109" s="33"/>
      <c r="G109" s="33"/>
      <c r="H109" s="55"/>
    </row>
    <row r="110" spans="1:24" ht="24" thickBot="1">
      <c r="A110" s="33"/>
      <c r="B110" s="32"/>
      <c r="C110" s="141" t="s">
        <v>134</v>
      </c>
      <c r="D110" s="141"/>
      <c r="E110" s="141"/>
      <c r="F110" s="15" t="s">
        <v>15</v>
      </c>
      <c r="G110" s="33"/>
      <c r="H110" s="34"/>
      <c r="M110" s="1"/>
      <c r="U110" s="1"/>
      <c r="V110" s="1"/>
      <c r="W110" s="1"/>
      <c r="X110" s="1"/>
    </row>
    <row r="111" spans="1:24" ht="18.75">
      <c r="A111" s="16"/>
      <c r="B111" s="17" t="s">
        <v>14</v>
      </c>
      <c r="C111" s="18" t="s">
        <v>205</v>
      </c>
      <c r="D111" s="19"/>
      <c r="E111" s="20"/>
      <c r="F111" s="20"/>
      <c r="G111" s="20"/>
      <c r="H111" s="48"/>
      <c r="M111" s="1"/>
      <c r="U111" s="1"/>
      <c r="V111" s="1"/>
      <c r="W111" s="1"/>
      <c r="X111" s="1"/>
    </row>
    <row r="112" spans="1:24">
      <c r="A112" s="35">
        <v>1</v>
      </c>
      <c r="B112" s="68" t="s">
        <v>206</v>
      </c>
      <c r="C112" s="3" t="s">
        <v>207</v>
      </c>
      <c r="D112" s="68" t="s">
        <v>60</v>
      </c>
      <c r="E112" s="1">
        <v>562</v>
      </c>
      <c r="F112" s="1">
        <v>561</v>
      </c>
      <c r="G112" s="1">
        <v>549</v>
      </c>
      <c r="H112" s="37">
        <f t="shared" ref="H112:H128" si="10">AVERAGE(E112:G112)</f>
        <v>557.33333333333337</v>
      </c>
      <c r="P112" s="1"/>
      <c r="Q112" s="1"/>
      <c r="R112" s="1"/>
      <c r="S112" s="5"/>
      <c r="U112" s="1"/>
      <c r="V112" s="1"/>
      <c r="W112" s="1"/>
      <c r="X112" s="1"/>
    </row>
    <row r="113" spans="1:24">
      <c r="A113" s="35">
        <v>2</v>
      </c>
      <c r="B113" s="68" t="s">
        <v>210</v>
      </c>
      <c r="C113" s="68" t="s">
        <v>211</v>
      </c>
      <c r="D113" s="68" t="s">
        <v>57</v>
      </c>
      <c r="E113" s="1">
        <v>508</v>
      </c>
      <c r="F113" s="1">
        <v>507</v>
      </c>
      <c r="G113" s="1">
        <v>505</v>
      </c>
      <c r="H113" s="37">
        <f t="shared" si="10"/>
        <v>506.66666666666669</v>
      </c>
      <c r="P113" s="1"/>
      <c r="Q113" s="1"/>
      <c r="R113" s="1"/>
      <c r="S113" s="5"/>
      <c r="U113" s="1"/>
      <c r="V113" s="1"/>
      <c r="W113" s="1"/>
      <c r="X113" s="1"/>
    </row>
    <row r="114" spans="1:24">
      <c r="A114" s="35">
        <v>3</v>
      </c>
      <c r="B114" s="68" t="s">
        <v>212</v>
      </c>
      <c r="C114" s="68" t="s">
        <v>213</v>
      </c>
      <c r="D114" s="68" t="s">
        <v>111</v>
      </c>
      <c r="E114" s="1">
        <v>510</v>
      </c>
      <c r="F114" s="1">
        <v>490</v>
      </c>
      <c r="G114" s="1">
        <v>476</v>
      </c>
      <c r="H114" s="37">
        <f t="shared" si="10"/>
        <v>492</v>
      </c>
      <c r="P114" s="1"/>
      <c r="Q114" s="1"/>
      <c r="R114" s="1"/>
      <c r="S114" s="5"/>
      <c r="U114" s="1"/>
      <c r="V114" s="1"/>
      <c r="W114" s="1"/>
      <c r="X114" s="1"/>
    </row>
    <row r="115" spans="1:24">
      <c r="A115" s="35">
        <v>4</v>
      </c>
      <c r="B115" s="68" t="s">
        <v>545</v>
      </c>
      <c r="C115" s="68" t="s">
        <v>546</v>
      </c>
      <c r="D115" s="68" t="s">
        <v>57</v>
      </c>
      <c r="E115" s="1">
        <v>497</v>
      </c>
      <c r="F115" s="1">
        <v>486</v>
      </c>
      <c r="G115" s="1">
        <v>467</v>
      </c>
      <c r="H115" s="37">
        <f t="shared" si="10"/>
        <v>483.33333333333331</v>
      </c>
      <c r="P115" s="1"/>
      <c r="Q115" s="1"/>
      <c r="R115" s="1"/>
      <c r="S115" s="5"/>
      <c r="U115" s="1"/>
      <c r="V115" s="1"/>
      <c r="W115" s="1"/>
      <c r="X115" s="1"/>
    </row>
    <row r="116" spans="1:24">
      <c r="A116" s="35">
        <v>5</v>
      </c>
      <c r="B116" s="68" t="s">
        <v>122</v>
      </c>
      <c r="C116" s="68" t="s">
        <v>123</v>
      </c>
      <c r="D116" s="68" t="s">
        <v>57</v>
      </c>
      <c r="E116" s="1">
        <v>485</v>
      </c>
      <c r="F116" s="1">
        <v>476</v>
      </c>
      <c r="G116" s="1">
        <v>447</v>
      </c>
      <c r="H116" s="37">
        <f t="shared" si="10"/>
        <v>469.33333333333331</v>
      </c>
      <c r="P116" s="1"/>
      <c r="Q116" s="1"/>
      <c r="R116" s="1"/>
      <c r="S116" s="5"/>
      <c r="U116" s="1"/>
      <c r="V116" s="1"/>
      <c r="W116" s="1"/>
      <c r="X116" s="1"/>
    </row>
    <row r="117" spans="1:24">
      <c r="A117" s="35">
        <v>6</v>
      </c>
      <c r="B117" s="68" t="s">
        <v>124</v>
      </c>
      <c r="C117" s="68" t="s">
        <v>125</v>
      </c>
      <c r="D117" s="68" t="s">
        <v>13</v>
      </c>
      <c r="E117" s="1">
        <v>455</v>
      </c>
      <c r="F117" s="1">
        <v>441</v>
      </c>
      <c r="G117" s="1">
        <v>435</v>
      </c>
      <c r="H117" s="37">
        <f t="shared" si="10"/>
        <v>443.66666666666669</v>
      </c>
      <c r="P117" s="1"/>
      <c r="Q117" s="1"/>
      <c r="R117" s="1"/>
      <c r="S117" s="5"/>
      <c r="U117" s="1"/>
      <c r="V117" s="1"/>
      <c r="W117" s="1"/>
      <c r="X117" s="1"/>
    </row>
    <row r="118" spans="1:24">
      <c r="A118" s="35">
        <v>7</v>
      </c>
      <c r="B118" s="68" t="s">
        <v>214</v>
      </c>
      <c r="C118" s="68" t="s">
        <v>215</v>
      </c>
      <c r="D118" s="68" t="s">
        <v>13</v>
      </c>
      <c r="E118" s="1">
        <v>444</v>
      </c>
      <c r="F118" s="1">
        <v>444</v>
      </c>
      <c r="G118" s="1">
        <v>440</v>
      </c>
      <c r="H118" s="37">
        <f t="shared" si="10"/>
        <v>442.66666666666669</v>
      </c>
      <c r="P118" s="1"/>
      <c r="Q118" s="1"/>
      <c r="R118" s="1"/>
      <c r="S118" s="5"/>
      <c r="U118" s="1"/>
      <c r="V118" s="1"/>
      <c r="W118" s="1"/>
      <c r="X118" s="1"/>
    </row>
    <row r="119" spans="1:24">
      <c r="A119" s="35">
        <v>8</v>
      </c>
      <c r="B119" s="68" t="s">
        <v>218</v>
      </c>
      <c r="C119" s="68" t="s">
        <v>219</v>
      </c>
      <c r="D119" s="68" t="s">
        <v>19</v>
      </c>
      <c r="E119" s="1">
        <v>451</v>
      </c>
      <c r="F119" s="1">
        <v>438</v>
      </c>
      <c r="G119" s="1">
        <v>436</v>
      </c>
      <c r="H119" s="37">
        <f t="shared" si="10"/>
        <v>441.66666666666669</v>
      </c>
      <c r="P119" s="1"/>
      <c r="Q119" s="1"/>
      <c r="R119" s="1"/>
      <c r="S119" s="5"/>
      <c r="U119" s="1"/>
      <c r="V119" s="1"/>
      <c r="W119" s="1"/>
      <c r="X119" s="1"/>
    </row>
    <row r="120" spans="1:24">
      <c r="A120" s="35">
        <v>9</v>
      </c>
      <c r="B120" s="68" t="s">
        <v>234</v>
      </c>
      <c r="C120" s="68" t="s">
        <v>235</v>
      </c>
      <c r="D120" s="68" t="s">
        <v>44</v>
      </c>
      <c r="E120" s="1">
        <v>477</v>
      </c>
      <c r="F120" s="1">
        <v>432</v>
      </c>
      <c r="G120" s="1">
        <v>413</v>
      </c>
      <c r="H120" s="37">
        <f t="shared" si="10"/>
        <v>440.66666666666669</v>
      </c>
      <c r="P120" s="1"/>
      <c r="Q120" s="1"/>
      <c r="R120" s="1"/>
      <c r="S120" s="5"/>
      <c r="U120" s="1"/>
      <c r="V120" s="1"/>
      <c r="W120" s="1"/>
      <c r="X120" s="1"/>
    </row>
    <row r="121" spans="1:24">
      <c r="A121" s="35">
        <v>10</v>
      </c>
      <c r="B121" s="68" t="s">
        <v>216</v>
      </c>
      <c r="C121" s="68" t="s">
        <v>217</v>
      </c>
      <c r="D121" s="68" t="s">
        <v>156</v>
      </c>
      <c r="E121" s="1">
        <v>444</v>
      </c>
      <c r="F121" s="1">
        <v>442</v>
      </c>
      <c r="G121" s="1">
        <v>400</v>
      </c>
      <c r="H121" s="37">
        <f t="shared" si="10"/>
        <v>428.66666666666669</v>
      </c>
      <c r="P121" s="1"/>
      <c r="Q121" s="1"/>
      <c r="R121" s="1"/>
      <c r="S121" s="5"/>
      <c r="U121" s="1"/>
      <c r="V121" s="1"/>
      <c r="W121" s="1"/>
      <c r="X121" s="1"/>
    </row>
    <row r="122" spans="1:24">
      <c r="A122" s="35">
        <v>11</v>
      </c>
      <c r="B122" s="68" t="s">
        <v>547</v>
      </c>
      <c r="C122" s="68" t="s">
        <v>548</v>
      </c>
      <c r="D122" s="68" t="s">
        <v>156</v>
      </c>
      <c r="E122" s="1">
        <v>451</v>
      </c>
      <c r="F122" s="1">
        <v>414</v>
      </c>
      <c r="G122" s="1">
        <v>359</v>
      </c>
      <c r="H122" s="37">
        <f t="shared" si="10"/>
        <v>408</v>
      </c>
      <c r="I122" s="22" t="s">
        <v>5</v>
      </c>
      <c r="P122" s="1"/>
      <c r="Q122" s="1"/>
      <c r="R122" s="1"/>
      <c r="S122" s="5"/>
      <c r="U122" s="1"/>
      <c r="V122" s="1"/>
      <c r="W122" s="1"/>
      <c r="X122" s="1"/>
    </row>
    <row r="123" spans="1:24">
      <c r="A123" s="35">
        <v>12</v>
      </c>
      <c r="B123" s="68" t="s">
        <v>232</v>
      </c>
      <c r="C123" s="68" t="s">
        <v>233</v>
      </c>
      <c r="D123" s="68" t="s">
        <v>31</v>
      </c>
      <c r="E123" s="1">
        <v>410</v>
      </c>
      <c r="F123" s="1">
        <v>405</v>
      </c>
      <c r="G123" s="1">
        <v>385</v>
      </c>
      <c r="H123" s="37">
        <f t="shared" si="10"/>
        <v>400</v>
      </c>
      <c r="I123" s="3" t="s">
        <v>20</v>
      </c>
      <c r="P123" s="1"/>
      <c r="Q123" s="1"/>
      <c r="R123" s="1"/>
      <c r="S123" s="5"/>
      <c r="U123" s="1"/>
      <c r="V123" s="1"/>
      <c r="W123" s="1"/>
      <c r="X123" s="1"/>
    </row>
    <row r="124" spans="1:24">
      <c r="A124" s="143" t="s">
        <v>619</v>
      </c>
      <c r="B124" s="144"/>
      <c r="C124" s="144"/>
      <c r="D124" s="144"/>
      <c r="E124" s="144"/>
      <c r="F124" s="144"/>
      <c r="G124" s="144"/>
      <c r="H124" s="145"/>
      <c r="J124" t="s">
        <v>24</v>
      </c>
      <c r="P124" s="1"/>
      <c r="Q124" s="1"/>
      <c r="R124" s="1"/>
      <c r="S124" s="5"/>
      <c r="U124" s="1"/>
      <c r="V124" s="1"/>
      <c r="W124" s="1"/>
      <c r="X124" s="1"/>
    </row>
    <row r="125" spans="1:24">
      <c r="A125" s="42">
        <v>13</v>
      </c>
      <c r="B125" s="68" t="s">
        <v>128</v>
      </c>
      <c r="C125" s="68" t="s">
        <v>129</v>
      </c>
      <c r="D125" s="68" t="s">
        <v>111</v>
      </c>
      <c r="E125" s="1">
        <v>417</v>
      </c>
      <c r="F125" s="1">
        <v>389</v>
      </c>
      <c r="G125" s="1">
        <v>380</v>
      </c>
      <c r="H125" s="37">
        <f t="shared" si="10"/>
        <v>395.33333333333331</v>
      </c>
      <c r="P125" s="1"/>
      <c r="Q125" s="1"/>
      <c r="R125" s="1"/>
      <c r="S125" s="5"/>
      <c r="U125" s="1"/>
      <c r="V125" s="1"/>
      <c r="W125" s="1"/>
      <c r="X125" s="1"/>
    </row>
    <row r="126" spans="1:24">
      <c r="A126" s="42">
        <v>14</v>
      </c>
      <c r="B126" s="68" t="s">
        <v>228</v>
      </c>
      <c r="C126" s="68" t="s">
        <v>229</v>
      </c>
      <c r="D126" s="68" t="s">
        <v>138</v>
      </c>
      <c r="E126" s="1">
        <v>444</v>
      </c>
      <c r="F126" s="1">
        <v>382</v>
      </c>
      <c r="G126" s="1">
        <v>283</v>
      </c>
      <c r="H126" s="37">
        <f t="shared" si="10"/>
        <v>369.66666666666669</v>
      </c>
      <c r="I126" t="s">
        <v>27</v>
      </c>
      <c r="P126" s="1"/>
      <c r="Q126" s="1"/>
      <c r="R126" s="1"/>
      <c r="S126" s="5"/>
      <c r="U126" s="1"/>
      <c r="V126" s="1"/>
      <c r="W126" s="1"/>
      <c r="X126" s="1"/>
    </row>
    <row r="127" spans="1:24">
      <c r="A127" s="42">
        <v>15</v>
      </c>
      <c r="B127" s="68" t="s">
        <v>236</v>
      </c>
      <c r="C127" s="68" t="s">
        <v>237</v>
      </c>
      <c r="D127" s="68" t="s">
        <v>81</v>
      </c>
      <c r="E127" s="1">
        <v>252</v>
      </c>
      <c r="F127" s="1">
        <v>247</v>
      </c>
      <c r="G127" s="1">
        <v>215</v>
      </c>
      <c r="H127" s="37">
        <f t="shared" si="10"/>
        <v>238</v>
      </c>
      <c r="J127" t="s">
        <v>28</v>
      </c>
      <c r="P127" s="1"/>
      <c r="Q127" s="1"/>
      <c r="R127" s="1"/>
      <c r="S127" s="5"/>
      <c r="U127" s="1"/>
      <c r="V127" s="1"/>
      <c r="W127" s="1"/>
      <c r="X127" s="1"/>
    </row>
    <row r="128" spans="1:24">
      <c r="A128" s="42">
        <v>16</v>
      </c>
      <c r="B128" s="68" t="s">
        <v>130</v>
      </c>
      <c r="C128" s="68" t="s">
        <v>131</v>
      </c>
      <c r="D128" s="68" t="s">
        <v>81</v>
      </c>
      <c r="E128" s="1">
        <v>333</v>
      </c>
      <c r="F128" s="1">
        <v>320</v>
      </c>
      <c r="G128" s="1">
        <v>0</v>
      </c>
      <c r="H128" s="37">
        <f t="shared" si="10"/>
        <v>217.66666666666666</v>
      </c>
      <c r="P128" s="1"/>
      <c r="Q128" s="1"/>
      <c r="R128" s="1"/>
      <c r="S128" s="5"/>
      <c r="T128" s="1"/>
      <c r="U128" s="1"/>
      <c r="V128" s="1"/>
      <c r="W128" s="31"/>
    </row>
    <row r="129" spans="1:24" ht="15.75" thickBot="1">
      <c r="A129" s="42"/>
      <c r="B129" s="32"/>
      <c r="C129" s="32"/>
      <c r="D129" s="32"/>
      <c r="E129" s="33"/>
      <c r="F129" s="33"/>
      <c r="G129" s="33"/>
      <c r="H129" s="37"/>
      <c r="I129" t="s">
        <v>33</v>
      </c>
      <c r="N129" s="1"/>
      <c r="P129" s="1"/>
      <c r="T129" s="1"/>
      <c r="U129" s="1"/>
      <c r="V129" s="1"/>
      <c r="W129" s="31"/>
    </row>
    <row r="130" spans="1:24" ht="18.75">
      <c r="A130" s="42"/>
      <c r="B130" s="49" t="s">
        <v>238</v>
      </c>
      <c r="C130" s="50" t="s">
        <v>572</v>
      </c>
      <c r="D130" s="32"/>
      <c r="E130" s="33"/>
      <c r="F130" s="33"/>
      <c r="G130" s="33"/>
      <c r="H130" s="37"/>
      <c r="J130" s="38" t="s">
        <v>157</v>
      </c>
      <c r="K130" s="39"/>
      <c r="N130" s="1"/>
      <c r="P130" s="1"/>
      <c r="T130" s="1"/>
      <c r="U130" s="1"/>
      <c r="V130" s="1"/>
      <c r="W130" s="31"/>
    </row>
    <row r="131" spans="1:24" ht="15.75" thickBot="1">
      <c r="A131" s="35">
        <v>1</v>
      </c>
      <c r="B131" s="68" t="s">
        <v>240</v>
      </c>
      <c r="C131" s="3" t="s">
        <v>241</v>
      </c>
      <c r="D131" s="68" t="s">
        <v>138</v>
      </c>
      <c r="E131" s="1">
        <v>549</v>
      </c>
      <c r="F131" s="1">
        <v>549</v>
      </c>
      <c r="G131" s="1">
        <v>547</v>
      </c>
      <c r="H131" s="37">
        <f t="shared" ref="H131:H137" si="11">AVERAGE(E131:G131)</f>
        <v>548.33333333333337</v>
      </c>
      <c r="J131" s="40" t="s">
        <v>158</v>
      </c>
      <c r="K131" s="41"/>
      <c r="P131" s="1"/>
      <c r="Q131" s="1"/>
      <c r="R131" s="1"/>
      <c r="S131" s="5"/>
      <c r="T131" s="31"/>
      <c r="U131" s="1"/>
      <c r="V131" s="1"/>
      <c r="W131" s="1"/>
      <c r="X131" s="1"/>
    </row>
    <row r="132" spans="1:24" ht="15.75" thickBot="1">
      <c r="A132" s="35">
        <v>2</v>
      </c>
      <c r="B132" s="68" t="s">
        <v>242</v>
      </c>
      <c r="C132" s="68" t="s">
        <v>243</v>
      </c>
      <c r="D132" s="68" t="s">
        <v>138</v>
      </c>
      <c r="E132" s="1">
        <v>532</v>
      </c>
      <c r="F132" s="1">
        <v>525</v>
      </c>
      <c r="G132" s="1">
        <v>518</v>
      </c>
      <c r="H132" s="37">
        <f t="shared" si="11"/>
        <v>525</v>
      </c>
      <c r="P132" s="1"/>
      <c r="Q132" s="1"/>
      <c r="R132" s="1"/>
      <c r="S132" s="5"/>
      <c r="T132" s="31"/>
      <c r="U132" s="1"/>
      <c r="V132" s="1"/>
      <c r="W132" s="1"/>
      <c r="X132" s="1"/>
    </row>
    <row r="133" spans="1:24" ht="15.75" thickBot="1">
      <c r="A133" s="35">
        <v>3</v>
      </c>
      <c r="B133" s="68" t="s">
        <v>244</v>
      </c>
      <c r="C133" s="68" t="s">
        <v>245</v>
      </c>
      <c r="D133" s="68" t="s">
        <v>31</v>
      </c>
      <c r="E133" s="1">
        <v>483</v>
      </c>
      <c r="F133" s="1">
        <v>483</v>
      </c>
      <c r="G133" s="1">
        <v>482</v>
      </c>
      <c r="H133" s="37">
        <f t="shared" si="11"/>
        <v>482.66666666666669</v>
      </c>
      <c r="J133" s="51" t="s">
        <v>105</v>
      </c>
      <c r="K133" s="52"/>
      <c r="P133" s="1"/>
      <c r="Q133" s="1"/>
      <c r="R133" s="1"/>
      <c r="S133" s="5"/>
      <c r="T133" s="31"/>
      <c r="U133" s="1"/>
      <c r="V133" s="1"/>
      <c r="W133" s="1"/>
      <c r="X133" s="1"/>
    </row>
    <row r="134" spans="1:24">
      <c r="A134" s="35">
        <v>4</v>
      </c>
      <c r="B134" s="68" t="s">
        <v>222</v>
      </c>
      <c r="C134" s="68" t="s">
        <v>223</v>
      </c>
      <c r="D134" s="68" t="s">
        <v>156</v>
      </c>
      <c r="E134" s="1">
        <v>466</v>
      </c>
      <c r="F134" s="1">
        <v>465</v>
      </c>
      <c r="G134" s="1">
        <v>449</v>
      </c>
      <c r="H134" s="37">
        <f t="shared" si="11"/>
        <v>460</v>
      </c>
      <c r="P134" s="1"/>
      <c r="Q134" s="1"/>
      <c r="R134" s="1"/>
      <c r="S134" s="5"/>
      <c r="T134" s="31"/>
      <c r="U134" s="1"/>
      <c r="V134" s="1"/>
      <c r="W134" s="1"/>
      <c r="X134" s="1"/>
    </row>
    <row r="135" spans="1:24">
      <c r="A135" s="143" t="s">
        <v>619</v>
      </c>
      <c r="B135" s="144"/>
      <c r="C135" s="144"/>
      <c r="D135" s="144"/>
      <c r="E135" s="144"/>
      <c r="F135" s="144"/>
      <c r="G135" s="144"/>
      <c r="H135" s="145"/>
      <c r="P135" s="1"/>
      <c r="Q135" s="1"/>
      <c r="R135" s="1"/>
      <c r="S135" s="5"/>
      <c r="T135" s="31"/>
      <c r="U135" s="1"/>
      <c r="V135" s="1"/>
      <c r="W135" s="1"/>
      <c r="X135" s="1"/>
    </row>
    <row r="136" spans="1:24">
      <c r="A136" s="53">
        <v>5</v>
      </c>
      <c r="B136" s="68" t="s">
        <v>557</v>
      </c>
      <c r="C136" s="68" t="s">
        <v>558</v>
      </c>
      <c r="D136" s="68" t="s">
        <v>60</v>
      </c>
      <c r="E136" s="1">
        <v>413</v>
      </c>
      <c r="F136" s="1">
        <v>403</v>
      </c>
      <c r="G136" s="1">
        <v>399</v>
      </c>
      <c r="H136" s="37">
        <f t="shared" si="11"/>
        <v>405</v>
      </c>
      <c r="P136" s="1"/>
      <c r="Q136" s="1"/>
      <c r="R136" s="1"/>
      <c r="S136" s="5"/>
      <c r="T136" s="31"/>
      <c r="U136" s="1"/>
      <c r="V136" s="1"/>
      <c r="W136" s="1"/>
      <c r="X136" s="1"/>
    </row>
    <row r="137" spans="1:24">
      <c r="A137" s="53">
        <v>6</v>
      </c>
      <c r="B137" s="68" t="s">
        <v>555</v>
      </c>
      <c r="C137" s="68" t="s">
        <v>556</v>
      </c>
      <c r="D137" s="68" t="s">
        <v>13</v>
      </c>
      <c r="E137" s="1">
        <v>349</v>
      </c>
      <c r="F137" s="1">
        <v>310</v>
      </c>
      <c r="G137" s="1">
        <v>232</v>
      </c>
      <c r="H137" s="37">
        <f t="shared" si="11"/>
        <v>297</v>
      </c>
      <c r="P137" s="1"/>
      <c r="Q137" s="1"/>
      <c r="R137" s="1"/>
      <c r="S137" s="5"/>
      <c r="T137" s="31"/>
      <c r="U137" s="1"/>
      <c r="V137" s="1"/>
      <c r="W137" s="1"/>
      <c r="X137" s="1"/>
    </row>
    <row r="138" spans="1:24">
      <c r="A138" s="42"/>
      <c r="B138" s="32"/>
      <c r="C138" s="32"/>
      <c r="D138" s="32"/>
      <c r="E138" s="33"/>
      <c r="F138" s="33"/>
      <c r="G138" s="33"/>
      <c r="H138" s="54"/>
      <c r="M138" s="1"/>
      <c r="Q138" s="1"/>
      <c r="R138" s="1"/>
      <c r="S138" s="1"/>
      <c r="T138" s="31"/>
      <c r="U138" s="1"/>
      <c r="V138" s="1"/>
      <c r="W138" s="1"/>
      <c r="X138" s="1"/>
    </row>
    <row r="139" spans="1:24">
      <c r="A139" s="42"/>
      <c r="B139" s="32"/>
      <c r="C139" s="32"/>
      <c r="D139" s="32"/>
      <c r="E139" s="33"/>
      <c r="F139" s="33"/>
      <c r="G139" s="33"/>
      <c r="H139" s="37"/>
      <c r="M139" s="1"/>
      <c r="Q139" s="1"/>
      <c r="R139" s="1"/>
      <c r="S139" s="1"/>
      <c r="T139" s="31"/>
      <c r="U139" s="1"/>
      <c r="V139" s="1"/>
      <c r="W139" s="1"/>
      <c r="X139" s="1"/>
    </row>
    <row r="140" spans="1:24" ht="18.75">
      <c r="A140" s="42"/>
      <c r="B140" s="49" t="s">
        <v>249</v>
      </c>
      <c r="C140" s="50" t="s">
        <v>205</v>
      </c>
      <c r="D140" s="32"/>
      <c r="E140" s="33"/>
      <c r="F140" s="33"/>
      <c r="G140" s="33"/>
      <c r="H140" s="37"/>
      <c r="M140" s="1"/>
      <c r="U140" s="1"/>
      <c r="V140" s="1"/>
      <c r="W140" s="1"/>
      <c r="X140" s="1"/>
    </row>
    <row r="141" spans="1:24">
      <c r="A141" s="35">
        <v>1</v>
      </c>
      <c r="B141" s="68" t="s">
        <v>252</v>
      </c>
      <c r="C141" s="3" t="s">
        <v>253</v>
      </c>
      <c r="D141" s="68" t="s">
        <v>31</v>
      </c>
      <c r="E141" s="1">
        <v>573</v>
      </c>
      <c r="F141" s="1">
        <v>572</v>
      </c>
      <c r="G141" s="1">
        <v>569</v>
      </c>
      <c r="H141" s="37">
        <f t="shared" ref="H141:H155" si="12">AVERAGE(E141:G141)</f>
        <v>571.33333333333337</v>
      </c>
      <c r="P141" s="1"/>
      <c r="Q141" s="1"/>
      <c r="R141" s="1"/>
      <c r="S141" s="5"/>
      <c r="U141" s="1"/>
      <c r="V141" s="1"/>
      <c r="W141" s="1"/>
      <c r="X141" s="1"/>
    </row>
    <row r="142" spans="1:24">
      <c r="A142" s="35">
        <v>2</v>
      </c>
      <c r="B142" s="68" t="s">
        <v>260</v>
      </c>
      <c r="C142" s="3" t="s">
        <v>261</v>
      </c>
      <c r="D142" s="68" t="s">
        <v>141</v>
      </c>
      <c r="E142" s="1">
        <v>545</v>
      </c>
      <c r="F142" s="1">
        <v>543</v>
      </c>
      <c r="G142" s="1">
        <v>542</v>
      </c>
      <c r="H142" s="37">
        <f t="shared" si="12"/>
        <v>543.33333333333337</v>
      </c>
      <c r="P142" s="1"/>
      <c r="Q142" s="1"/>
      <c r="R142" s="1"/>
      <c r="S142" s="5"/>
      <c r="U142" s="1"/>
      <c r="V142" s="1"/>
      <c r="W142" s="1"/>
      <c r="X142" s="1"/>
    </row>
    <row r="143" spans="1:24">
      <c r="A143" s="35">
        <v>3</v>
      </c>
      <c r="B143" s="68" t="s">
        <v>258</v>
      </c>
      <c r="C143" s="3" t="s">
        <v>259</v>
      </c>
      <c r="D143" s="68" t="s">
        <v>81</v>
      </c>
      <c r="E143" s="1">
        <v>544</v>
      </c>
      <c r="F143" s="1">
        <v>539</v>
      </c>
      <c r="G143" s="1">
        <v>536</v>
      </c>
      <c r="H143" s="37">
        <f t="shared" si="12"/>
        <v>539.66666666666663</v>
      </c>
      <c r="P143" s="1"/>
      <c r="Q143" s="1"/>
      <c r="R143" s="1"/>
      <c r="S143" s="5"/>
      <c r="U143" s="1"/>
      <c r="V143" s="1"/>
      <c r="W143" s="1"/>
      <c r="X143" s="1"/>
    </row>
    <row r="144" spans="1:24">
      <c r="A144" s="35">
        <v>4</v>
      </c>
      <c r="B144" s="68" t="s">
        <v>256</v>
      </c>
      <c r="C144" s="68" t="s">
        <v>257</v>
      </c>
      <c r="D144" s="68" t="s">
        <v>31</v>
      </c>
      <c r="E144" s="1">
        <v>528</v>
      </c>
      <c r="F144" s="1">
        <v>527</v>
      </c>
      <c r="G144" s="1">
        <v>510</v>
      </c>
      <c r="H144" s="37">
        <f t="shared" si="12"/>
        <v>521.66666666666663</v>
      </c>
      <c r="P144" s="1"/>
      <c r="Q144" s="1"/>
      <c r="R144" s="1"/>
      <c r="S144" s="5"/>
      <c r="U144" s="1"/>
      <c r="V144" s="1"/>
      <c r="W144" s="1"/>
      <c r="X144" s="1"/>
    </row>
    <row r="145" spans="1:24">
      <c r="A145" s="35">
        <v>5</v>
      </c>
      <c r="B145" s="68" t="s">
        <v>276</v>
      </c>
      <c r="C145" s="68" t="s">
        <v>277</v>
      </c>
      <c r="D145" s="68" t="s">
        <v>141</v>
      </c>
      <c r="E145" s="1">
        <v>524</v>
      </c>
      <c r="F145" s="1">
        <v>520</v>
      </c>
      <c r="G145" s="1">
        <v>499</v>
      </c>
      <c r="H145" s="37">
        <f t="shared" si="12"/>
        <v>514.33333333333337</v>
      </c>
      <c r="P145" s="1"/>
      <c r="Q145" s="1"/>
      <c r="R145" s="1"/>
      <c r="S145" s="5"/>
      <c r="U145" s="1"/>
      <c r="V145" s="1"/>
      <c r="W145" s="1"/>
      <c r="X145" s="1"/>
    </row>
    <row r="146" spans="1:24">
      <c r="A146" s="35">
        <v>6</v>
      </c>
      <c r="B146" s="68" t="s">
        <v>262</v>
      </c>
      <c r="C146" s="68" t="s">
        <v>263</v>
      </c>
      <c r="D146" s="68" t="s">
        <v>81</v>
      </c>
      <c r="E146" s="1">
        <v>521</v>
      </c>
      <c r="F146" s="1">
        <v>511</v>
      </c>
      <c r="G146" s="1">
        <v>507</v>
      </c>
      <c r="H146" s="37">
        <f t="shared" si="12"/>
        <v>513</v>
      </c>
      <c r="P146" s="1"/>
      <c r="Q146" s="1"/>
      <c r="R146" s="1"/>
      <c r="S146" s="5"/>
      <c r="U146" s="1"/>
      <c r="V146" s="1"/>
      <c r="W146" s="1"/>
      <c r="X146" s="1"/>
    </row>
    <row r="147" spans="1:24">
      <c r="A147" s="35">
        <v>7</v>
      </c>
      <c r="B147" s="68" t="s">
        <v>268</v>
      </c>
      <c r="C147" s="68" t="s">
        <v>269</v>
      </c>
      <c r="D147" s="68" t="s">
        <v>60</v>
      </c>
      <c r="E147" s="1">
        <v>518</v>
      </c>
      <c r="F147" s="1">
        <v>507</v>
      </c>
      <c r="G147" s="1">
        <v>505</v>
      </c>
      <c r="H147" s="37">
        <f t="shared" si="12"/>
        <v>510</v>
      </c>
      <c r="P147" s="1"/>
      <c r="Q147" s="1"/>
      <c r="R147" s="1"/>
      <c r="S147" s="5"/>
      <c r="U147" s="1"/>
      <c r="V147" s="1"/>
      <c r="W147" s="1"/>
      <c r="X147" s="1"/>
    </row>
    <row r="148" spans="1:24">
      <c r="A148" s="35">
        <v>8</v>
      </c>
      <c r="B148" s="68" t="s">
        <v>264</v>
      </c>
      <c r="C148" s="68" t="s">
        <v>265</v>
      </c>
      <c r="D148" s="68" t="s">
        <v>111</v>
      </c>
      <c r="E148" s="1">
        <v>509</v>
      </c>
      <c r="F148" s="1">
        <v>506</v>
      </c>
      <c r="G148" s="1">
        <v>506</v>
      </c>
      <c r="H148" s="37">
        <f t="shared" si="12"/>
        <v>507</v>
      </c>
      <c r="P148" s="1"/>
      <c r="Q148" s="1"/>
      <c r="R148" s="1"/>
      <c r="S148" s="5"/>
      <c r="U148" s="1"/>
      <c r="V148" s="1"/>
      <c r="W148" s="1"/>
      <c r="X148" s="1"/>
    </row>
    <row r="149" spans="1:24">
      <c r="A149" s="35">
        <v>9</v>
      </c>
      <c r="B149" s="70" t="s">
        <v>588</v>
      </c>
      <c r="C149" s="71" t="s">
        <v>589</v>
      </c>
      <c r="D149" s="71" t="s">
        <v>141</v>
      </c>
      <c r="E149" s="1">
        <v>532</v>
      </c>
      <c r="F149" s="1">
        <v>498</v>
      </c>
      <c r="G149" s="1">
        <v>481</v>
      </c>
      <c r="H149" s="37">
        <f t="shared" si="12"/>
        <v>503.66666666666669</v>
      </c>
      <c r="P149" s="1"/>
      <c r="Q149" s="1"/>
      <c r="R149" s="1"/>
      <c r="S149" s="5"/>
    </row>
    <row r="150" spans="1:24">
      <c r="A150" s="35">
        <v>10</v>
      </c>
      <c r="B150" s="68" t="s">
        <v>282</v>
      </c>
      <c r="C150" s="68" t="s">
        <v>283</v>
      </c>
      <c r="D150" s="68" t="s">
        <v>81</v>
      </c>
      <c r="E150" s="1">
        <v>490</v>
      </c>
      <c r="F150" s="1">
        <v>489</v>
      </c>
      <c r="G150" s="1">
        <v>472</v>
      </c>
      <c r="H150" s="37">
        <f t="shared" si="12"/>
        <v>483.66666666666669</v>
      </c>
      <c r="P150" s="1"/>
      <c r="Q150" s="1"/>
      <c r="R150" s="1"/>
      <c r="S150" s="5"/>
    </row>
    <row r="151" spans="1:24">
      <c r="A151" s="35">
        <v>11</v>
      </c>
      <c r="B151" s="68" t="s">
        <v>280</v>
      </c>
      <c r="C151" s="68" t="s">
        <v>281</v>
      </c>
      <c r="D151" s="68" t="s">
        <v>81</v>
      </c>
      <c r="E151" s="1">
        <v>450</v>
      </c>
      <c r="F151" s="1">
        <v>439</v>
      </c>
      <c r="G151" s="1">
        <v>430</v>
      </c>
      <c r="H151" s="37">
        <f t="shared" si="12"/>
        <v>439.66666666666669</v>
      </c>
      <c r="P151" s="1"/>
      <c r="Q151" s="1"/>
      <c r="R151" s="1"/>
      <c r="S151" s="5"/>
    </row>
    <row r="152" spans="1:24">
      <c r="A152" s="35">
        <v>12</v>
      </c>
      <c r="B152" s="68" t="s">
        <v>270</v>
      </c>
      <c r="C152" s="68" t="s">
        <v>271</v>
      </c>
      <c r="D152" s="68" t="s">
        <v>81</v>
      </c>
      <c r="E152" s="1">
        <v>389</v>
      </c>
      <c r="F152" s="1">
        <v>386</v>
      </c>
      <c r="G152" s="1">
        <v>379</v>
      </c>
      <c r="H152" s="37">
        <f t="shared" si="12"/>
        <v>384.66666666666669</v>
      </c>
      <c r="P152" s="1"/>
      <c r="Q152" s="1"/>
      <c r="R152" s="1"/>
      <c r="S152" s="5"/>
    </row>
    <row r="153" spans="1:24">
      <c r="A153" s="143" t="s">
        <v>619</v>
      </c>
      <c r="B153" s="144"/>
      <c r="C153" s="144"/>
      <c r="D153" s="144"/>
      <c r="E153" s="144"/>
      <c r="F153" s="144"/>
      <c r="G153" s="144"/>
      <c r="H153" s="145"/>
      <c r="P153" s="1"/>
      <c r="Q153" s="1"/>
      <c r="R153" s="1"/>
      <c r="S153" s="5"/>
    </row>
    <row r="154" spans="1:24" ht="15" customHeight="1">
      <c r="A154" s="42">
        <v>13</v>
      </c>
      <c r="B154" s="68" t="s">
        <v>274</v>
      </c>
      <c r="C154" s="68" t="s">
        <v>275</v>
      </c>
      <c r="D154" s="68" t="s">
        <v>19</v>
      </c>
      <c r="E154" s="1">
        <v>501</v>
      </c>
      <c r="F154" s="1">
        <v>498</v>
      </c>
      <c r="G154" s="1">
        <v>0</v>
      </c>
      <c r="H154" s="37">
        <f t="shared" si="12"/>
        <v>333</v>
      </c>
      <c r="P154" s="1"/>
      <c r="Q154" s="1"/>
      <c r="R154" s="1"/>
      <c r="S154" s="5"/>
    </row>
    <row r="155" spans="1:24" ht="15" customHeight="1">
      <c r="A155" s="42">
        <v>14</v>
      </c>
      <c r="B155" s="68" t="s">
        <v>581</v>
      </c>
      <c r="C155" s="68" t="s">
        <v>582</v>
      </c>
      <c r="D155" s="68" t="s">
        <v>57</v>
      </c>
      <c r="E155" s="1">
        <v>383</v>
      </c>
      <c r="F155" s="1">
        <v>376</v>
      </c>
      <c r="G155" s="1">
        <v>0</v>
      </c>
      <c r="H155" s="37">
        <f t="shared" si="12"/>
        <v>253</v>
      </c>
      <c r="P155" s="1"/>
      <c r="Q155" s="1"/>
      <c r="R155" s="1"/>
      <c r="S155" s="5"/>
    </row>
    <row r="156" spans="1:24">
      <c r="A156" s="42"/>
      <c r="B156" s="32"/>
      <c r="C156" s="32"/>
      <c r="D156" s="32"/>
      <c r="E156" s="33"/>
      <c r="F156" s="33"/>
      <c r="G156" s="33"/>
      <c r="H156" s="37"/>
      <c r="M156" s="1"/>
      <c r="N156" s="1"/>
    </row>
    <row r="157" spans="1:24" ht="18.75">
      <c r="A157" s="42"/>
      <c r="B157" s="49" t="s">
        <v>284</v>
      </c>
      <c r="C157" s="50" t="s">
        <v>574</v>
      </c>
      <c r="D157" s="32"/>
      <c r="E157" s="33"/>
      <c r="F157" s="33"/>
      <c r="G157" s="33"/>
      <c r="H157" s="37"/>
      <c r="M157" s="1"/>
      <c r="N157" s="1"/>
      <c r="P157" s="1"/>
      <c r="R157" s="11"/>
      <c r="T157" s="1"/>
      <c r="U157" s="1"/>
      <c r="V157" s="1"/>
      <c r="W157" s="5"/>
    </row>
    <row r="158" spans="1:24">
      <c r="A158" s="35">
        <v>1</v>
      </c>
      <c r="B158" s="68" t="s">
        <v>287</v>
      </c>
      <c r="C158" s="3" t="s">
        <v>288</v>
      </c>
      <c r="D158" s="68" t="s">
        <v>138</v>
      </c>
      <c r="E158" s="1">
        <v>547</v>
      </c>
      <c r="F158" s="1">
        <v>547</v>
      </c>
      <c r="G158" s="1">
        <v>528</v>
      </c>
      <c r="H158" s="37">
        <f t="shared" ref="H158:H182" si="13">AVERAGE(E158:G158)</f>
        <v>540.66666666666663</v>
      </c>
      <c r="P158" s="1"/>
      <c r="Q158" s="1"/>
      <c r="R158" s="1"/>
      <c r="S158" s="5"/>
      <c r="U158" s="1"/>
      <c r="V158" s="1"/>
      <c r="W158" s="1"/>
      <c r="X158" s="1"/>
    </row>
    <row r="159" spans="1:24">
      <c r="A159" s="35">
        <v>2</v>
      </c>
      <c r="B159" s="68" t="s">
        <v>254</v>
      </c>
      <c r="C159" s="3" t="s">
        <v>255</v>
      </c>
      <c r="D159" s="68" t="s">
        <v>60</v>
      </c>
      <c r="E159" s="1">
        <v>543</v>
      </c>
      <c r="F159" s="1">
        <v>524</v>
      </c>
      <c r="G159" s="1">
        <v>521</v>
      </c>
      <c r="H159" s="37">
        <f t="shared" si="13"/>
        <v>529.33333333333337</v>
      </c>
      <c r="P159" s="1"/>
      <c r="Q159" s="1"/>
      <c r="R159" s="1"/>
      <c r="S159" s="5"/>
      <c r="U159" s="1"/>
      <c r="V159" s="1"/>
      <c r="W159" s="1"/>
      <c r="X159" s="1"/>
    </row>
    <row r="160" spans="1:24">
      <c r="A160" s="35">
        <v>3</v>
      </c>
      <c r="B160" s="68" t="s">
        <v>289</v>
      </c>
      <c r="C160" s="68" t="s">
        <v>290</v>
      </c>
      <c r="D160" s="68" t="s">
        <v>8</v>
      </c>
      <c r="E160" s="1">
        <v>529</v>
      </c>
      <c r="F160" s="1">
        <v>523</v>
      </c>
      <c r="G160" s="1">
        <v>522</v>
      </c>
      <c r="H160" s="37">
        <f t="shared" si="13"/>
        <v>524.66666666666663</v>
      </c>
      <c r="P160" s="1"/>
      <c r="Q160" s="1"/>
      <c r="R160" s="1"/>
      <c r="S160" s="5"/>
      <c r="U160" s="1"/>
      <c r="V160" s="1"/>
      <c r="W160" s="1"/>
      <c r="X160" s="1"/>
    </row>
    <row r="161" spans="1:24">
      <c r="A161" s="35">
        <v>4</v>
      </c>
      <c r="B161" s="68" t="s">
        <v>321</v>
      </c>
      <c r="C161" s="68" t="s">
        <v>322</v>
      </c>
      <c r="D161" s="68" t="s">
        <v>138</v>
      </c>
      <c r="E161" s="1">
        <v>526</v>
      </c>
      <c r="F161" s="1">
        <v>523</v>
      </c>
      <c r="G161" s="1">
        <v>521</v>
      </c>
      <c r="H161" s="37">
        <f t="shared" si="13"/>
        <v>523.33333333333337</v>
      </c>
      <c r="P161" s="1"/>
      <c r="Q161" s="1"/>
      <c r="R161" s="1"/>
      <c r="S161" s="5"/>
      <c r="U161" s="1"/>
      <c r="V161" s="1"/>
      <c r="W161" s="1"/>
      <c r="X161" s="1"/>
    </row>
    <row r="162" spans="1:24">
      <c r="A162" s="35">
        <v>5</v>
      </c>
      <c r="B162" s="68" t="s">
        <v>335</v>
      </c>
      <c r="C162" s="68" t="s">
        <v>336</v>
      </c>
      <c r="D162" s="68" t="s">
        <v>8</v>
      </c>
      <c r="E162" s="1">
        <v>522</v>
      </c>
      <c r="F162" s="1">
        <v>521</v>
      </c>
      <c r="G162" s="1">
        <v>518</v>
      </c>
      <c r="H162" s="37">
        <f t="shared" si="13"/>
        <v>520.33333333333337</v>
      </c>
      <c r="P162" s="1"/>
      <c r="Q162" s="1"/>
      <c r="R162" s="1"/>
      <c r="S162" s="5"/>
      <c r="U162" s="1"/>
      <c r="V162" s="1"/>
      <c r="W162" s="1"/>
      <c r="X162" s="1"/>
    </row>
    <row r="163" spans="1:24">
      <c r="A163" s="35">
        <v>6</v>
      </c>
      <c r="B163" s="68" t="s">
        <v>285</v>
      </c>
      <c r="C163" s="68" t="s">
        <v>286</v>
      </c>
      <c r="D163" s="68" t="s">
        <v>8</v>
      </c>
      <c r="E163" s="1">
        <v>522</v>
      </c>
      <c r="F163" s="1">
        <v>521</v>
      </c>
      <c r="G163" s="1">
        <v>511</v>
      </c>
      <c r="H163" s="37">
        <f t="shared" si="13"/>
        <v>518</v>
      </c>
      <c r="P163" s="1"/>
      <c r="Q163" s="1"/>
      <c r="R163" s="1"/>
      <c r="S163" s="5"/>
      <c r="U163" s="1"/>
      <c r="V163" s="1"/>
      <c r="W163" s="1"/>
      <c r="X163" s="1"/>
    </row>
    <row r="164" spans="1:24">
      <c r="A164" s="35">
        <v>7</v>
      </c>
      <c r="B164" s="68" t="s">
        <v>471</v>
      </c>
      <c r="C164" s="68" t="s">
        <v>472</v>
      </c>
      <c r="D164" s="68" t="s">
        <v>57</v>
      </c>
      <c r="E164" s="1">
        <v>518</v>
      </c>
      <c r="F164" s="1">
        <v>518</v>
      </c>
      <c r="G164" s="1">
        <v>511</v>
      </c>
      <c r="H164" s="37">
        <f t="shared" si="13"/>
        <v>515.66666666666663</v>
      </c>
      <c r="P164" s="1"/>
      <c r="Q164" s="1"/>
      <c r="R164" s="1"/>
      <c r="S164" s="5"/>
      <c r="U164" s="1"/>
      <c r="V164" s="1"/>
      <c r="W164" s="1"/>
      <c r="X164" s="1"/>
    </row>
    <row r="165" spans="1:24">
      <c r="A165" s="35">
        <v>8</v>
      </c>
      <c r="B165" s="68" t="s">
        <v>293</v>
      </c>
      <c r="C165" s="68" t="s">
        <v>294</v>
      </c>
      <c r="D165" s="68" t="s">
        <v>31</v>
      </c>
      <c r="E165" s="1">
        <v>528</v>
      </c>
      <c r="F165" s="1">
        <v>512</v>
      </c>
      <c r="G165" s="1">
        <v>505</v>
      </c>
      <c r="H165" s="37">
        <f t="shared" si="13"/>
        <v>515</v>
      </c>
      <c r="P165" s="1"/>
      <c r="Q165" s="1"/>
      <c r="R165" s="1"/>
      <c r="S165" s="5"/>
      <c r="U165" s="1"/>
      <c r="V165" s="1"/>
      <c r="W165" s="1"/>
      <c r="X165" s="1"/>
    </row>
    <row r="166" spans="1:24">
      <c r="A166" s="35">
        <v>9</v>
      </c>
      <c r="B166" s="68" t="s">
        <v>295</v>
      </c>
      <c r="C166" s="68" t="s">
        <v>296</v>
      </c>
      <c r="D166" s="68" t="s">
        <v>44</v>
      </c>
      <c r="E166" s="1">
        <v>529</v>
      </c>
      <c r="F166" s="1">
        <v>502</v>
      </c>
      <c r="G166" s="1">
        <v>495</v>
      </c>
      <c r="H166" s="37">
        <f t="shared" si="13"/>
        <v>508.66666666666669</v>
      </c>
      <c r="P166" s="1"/>
      <c r="Q166" s="1"/>
      <c r="R166" s="1"/>
      <c r="S166" s="5"/>
      <c r="U166" s="1"/>
      <c r="V166" s="1"/>
      <c r="W166" s="1"/>
      <c r="X166" s="1"/>
    </row>
    <row r="167" spans="1:24">
      <c r="A167" s="35">
        <v>10</v>
      </c>
      <c r="B167" s="68" t="s">
        <v>297</v>
      </c>
      <c r="C167" s="68" t="s">
        <v>298</v>
      </c>
      <c r="D167" s="68" t="s">
        <v>19</v>
      </c>
      <c r="E167" s="1">
        <v>512</v>
      </c>
      <c r="F167" s="1">
        <v>506</v>
      </c>
      <c r="G167" s="1">
        <v>505</v>
      </c>
      <c r="H167" s="37">
        <f t="shared" si="13"/>
        <v>507.66666666666669</v>
      </c>
      <c r="P167" s="1"/>
      <c r="Q167" s="1"/>
      <c r="R167" s="1"/>
      <c r="S167" s="5"/>
      <c r="U167" s="1"/>
      <c r="V167" s="1"/>
      <c r="W167" s="1"/>
      <c r="X167" s="1"/>
    </row>
    <row r="168" spans="1:24">
      <c r="A168" s="35">
        <v>11</v>
      </c>
      <c r="B168" s="68" t="s">
        <v>303</v>
      </c>
      <c r="C168" s="68" t="s">
        <v>304</v>
      </c>
      <c r="D168" s="68" t="s">
        <v>138</v>
      </c>
      <c r="E168" s="1">
        <v>507</v>
      </c>
      <c r="F168" s="1">
        <v>506</v>
      </c>
      <c r="G168" s="1">
        <v>499</v>
      </c>
      <c r="H168" s="37">
        <f t="shared" si="13"/>
        <v>504</v>
      </c>
      <c r="P168" s="1"/>
      <c r="Q168" s="1"/>
      <c r="R168" s="1"/>
      <c r="S168" s="5"/>
      <c r="U168" s="1"/>
      <c r="V168" s="1"/>
      <c r="W168" s="1"/>
      <c r="X168" s="1"/>
    </row>
    <row r="169" spans="1:24">
      <c r="A169" s="35">
        <v>12</v>
      </c>
      <c r="B169" s="68" t="s">
        <v>299</v>
      </c>
      <c r="C169" s="68" t="s">
        <v>300</v>
      </c>
      <c r="D169" s="68" t="s">
        <v>248</v>
      </c>
      <c r="E169" s="1">
        <v>510</v>
      </c>
      <c r="F169" s="1">
        <v>500</v>
      </c>
      <c r="G169" s="1">
        <v>498</v>
      </c>
      <c r="H169" s="37">
        <f t="shared" si="13"/>
        <v>502.66666666666669</v>
      </c>
      <c r="P169" s="1"/>
      <c r="Q169" s="1"/>
      <c r="R169" s="1"/>
      <c r="S169" s="5"/>
      <c r="U169" s="1"/>
      <c r="V169" s="1"/>
      <c r="W169" s="1"/>
      <c r="X169" s="1"/>
    </row>
    <row r="170" spans="1:24">
      <c r="A170" s="35">
        <v>13</v>
      </c>
      <c r="B170" s="68" t="s">
        <v>307</v>
      </c>
      <c r="C170" s="68" t="s">
        <v>308</v>
      </c>
      <c r="D170" s="68" t="s">
        <v>8</v>
      </c>
      <c r="E170" s="1">
        <v>506</v>
      </c>
      <c r="F170" s="1">
        <v>503</v>
      </c>
      <c r="G170" s="1">
        <v>499</v>
      </c>
      <c r="H170" s="37">
        <f t="shared" si="13"/>
        <v>502.66666666666669</v>
      </c>
      <c r="P170" s="1"/>
      <c r="Q170" s="1"/>
      <c r="R170" s="1"/>
      <c r="S170" s="5"/>
      <c r="U170" s="1"/>
      <c r="V170" s="1"/>
      <c r="W170" s="1"/>
      <c r="X170" s="1"/>
    </row>
    <row r="171" spans="1:24">
      <c r="A171" s="35">
        <v>14</v>
      </c>
      <c r="B171" s="68" t="s">
        <v>291</v>
      </c>
      <c r="C171" s="68" t="s">
        <v>292</v>
      </c>
      <c r="D171" s="68" t="s">
        <v>13</v>
      </c>
      <c r="E171" s="1">
        <v>506</v>
      </c>
      <c r="F171" s="1">
        <v>498</v>
      </c>
      <c r="G171" s="1">
        <v>486</v>
      </c>
      <c r="H171" s="37">
        <f t="shared" si="13"/>
        <v>496.66666666666669</v>
      </c>
      <c r="P171" s="1"/>
      <c r="Q171" s="1"/>
      <c r="R171" s="1"/>
      <c r="S171" s="5"/>
      <c r="U171" s="1"/>
      <c r="V171" s="1"/>
      <c r="W171" s="1"/>
      <c r="X171" s="1"/>
    </row>
    <row r="172" spans="1:24">
      <c r="A172" s="35">
        <v>15</v>
      </c>
      <c r="B172" s="68" t="s">
        <v>319</v>
      </c>
      <c r="C172" s="68" t="s">
        <v>320</v>
      </c>
      <c r="D172" s="68" t="s">
        <v>96</v>
      </c>
      <c r="E172" s="1">
        <v>493</v>
      </c>
      <c r="F172" s="1">
        <v>492</v>
      </c>
      <c r="G172" s="1">
        <v>480</v>
      </c>
      <c r="H172" s="37">
        <f t="shared" si="13"/>
        <v>488.33333333333331</v>
      </c>
      <c r="P172" s="1"/>
      <c r="Q172" s="1"/>
      <c r="R172" s="1"/>
      <c r="S172" s="5"/>
      <c r="U172" s="1"/>
      <c r="V172" s="1"/>
      <c r="W172" s="1"/>
      <c r="X172" s="1"/>
    </row>
    <row r="173" spans="1:24">
      <c r="A173" s="35">
        <v>16</v>
      </c>
      <c r="B173" s="68" t="s">
        <v>473</v>
      </c>
      <c r="C173" s="68" t="s">
        <v>474</v>
      </c>
      <c r="D173" s="68" t="s">
        <v>81</v>
      </c>
      <c r="E173" s="1">
        <v>482</v>
      </c>
      <c r="F173" s="1">
        <v>478</v>
      </c>
      <c r="G173" s="1">
        <v>473</v>
      </c>
      <c r="H173" s="37">
        <f t="shared" si="13"/>
        <v>477.66666666666669</v>
      </c>
      <c r="P173" s="1"/>
      <c r="Q173" s="1"/>
      <c r="R173" s="1"/>
      <c r="S173" s="5"/>
      <c r="U173" s="1"/>
      <c r="V173" s="1"/>
      <c r="W173" s="1"/>
      <c r="X173" s="1"/>
    </row>
    <row r="174" spans="1:24">
      <c r="A174" s="35">
        <v>17</v>
      </c>
      <c r="B174" s="68" t="s">
        <v>475</v>
      </c>
      <c r="C174" s="68" t="s">
        <v>476</v>
      </c>
      <c r="D174" s="68" t="s">
        <v>81</v>
      </c>
      <c r="E174" s="1">
        <v>481</v>
      </c>
      <c r="F174" s="1">
        <v>462</v>
      </c>
      <c r="G174" s="1">
        <v>453</v>
      </c>
      <c r="H174" s="37">
        <f t="shared" si="13"/>
        <v>465.33333333333331</v>
      </c>
      <c r="P174" s="1"/>
      <c r="Q174" s="1"/>
      <c r="R174" s="1"/>
      <c r="S174" s="5"/>
      <c r="U174" s="1"/>
      <c r="V174" s="1"/>
      <c r="W174" s="1"/>
      <c r="X174" s="1"/>
    </row>
    <row r="175" spans="1:24">
      <c r="A175" s="35">
        <v>18</v>
      </c>
      <c r="B175" s="68" t="s">
        <v>481</v>
      </c>
      <c r="C175" s="68" t="s">
        <v>482</v>
      </c>
      <c r="D175" s="68" t="s">
        <v>81</v>
      </c>
      <c r="E175" s="1">
        <v>461</v>
      </c>
      <c r="F175" s="1">
        <v>459</v>
      </c>
      <c r="G175" s="1">
        <v>453</v>
      </c>
      <c r="H175" s="37">
        <f t="shared" si="13"/>
        <v>457.66666666666669</v>
      </c>
      <c r="P175" s="1"/>
      <c r="Q175" s="1"/>
      <c r="R175" s="1"/>
      <c r="S175" s="5"/>
      <c r="U175" s="1"/>
      <c r="V175" s="1"/>
      <c r="W175" s="1"/>
      <c r="X175" s="1"/>
    </row>
    <row r="176" spans="1:24">
      <c r="A176" s="35">
        <v>19</v>
      </c>
      <c r="B176" s="68" t="s">
        <v>309</v>
      </c>
      <c r="C176" s="68" t="s">
        <v>310</v>
      </c>
      <c r="D176" s="68" t="s">
        <v>111</v>
      </c>
      <c r="E176" s="1">
        <v>478</v>
      </c>
      <c r="F176" s="1">
        <v>468</v>
      </c>
      <c r="G176" s="1">
        <v>424</v>
      </c>
      <c r="H176" s="37">
        <f t="shared" si="13"/>
        <v>456.66666666666669</v>
      </c>
      <c r="P176" s="1"/>
      <c r="Q176" s="1"/>
      <c r="R176" s="1"/>
      <c r="S176" s="5"/>
      <c r="T176" s="1"/>
      <c r="U176" s="1"/>
      <c r="V176" s="1"/>
      <c r="W176" s="31"/>
    </row>
    <row r="177" spans="1:24">
      <c r="A177" s="35">
        <v>20</v>
      </c>
      <c r="B177" s="68" t="s">
        <v>333</v>
      </c>
      <c r="C177" s="68" t="s">
        <v>334</v>
      </c>
      <c r="D177" s="68" t="s">
        <v>141</v>
      </c>
      <c r="E177" s="1">
        <v>446</v>
      </c>
      <c r="F177" s="1">
        <v>446</v>
      </c>
      <c r="G177" s="1">
        <v>441</v>
      </c>
      <c r="H177" s="37">
        <f t="shared" si="13"/>
        <v>444.33333333333331</v>
      </c>
      <c r="P177" s="1"/>
      <c r="Q177" s="1"/>
      <c r="R177" s="1"/>
      <c r="S177" s="5"/>
      <c r="T177" s="1"/>
      <c r="U177" s="1"/>
      <c r="V177" s="1"/>
      <c r="W177" s="31"/>
    </row>
    <row r="178" spans="1:24">
      <c r="A178" s="35">
        <v>21</v>
      </c>
      <c r="B178" s="68" t="s">
        <v>327</v>
      </c>
      <c r="C178" s="68" t="s">
        <v>328</v>
      </c>
      <c r="D178" s="68" t="s">
        <v>138</v>
      </c>
      <c r="E178" s="1">
        <v>438</v>
      </c>
      <c r="F178" s="1">
        <v>434</v>
      </c>
      <c r="G178" s="1">
        <v>429</v>
      </c>
      <c r="H178" s="37">
        <f t="shared" si="13"/>
        <v>433.66666666666669</v>
      </c>
      <c r="P178" s="1"/>
      <c r="Q178" s="1"/>
      <c r="R178" s="1"/>
      <c r="S178" s="5"/>
      <c r="T178" s="1"/>
      <c r="U178" s="1"/>
      <c r="V178" s="1"/>
      <c r="W178" s="31"/>
    </row>
    <row r="179" spans="1:24">
      <c r="A179" s="35">
        <v>22</v>
      </c>
      <c r="B179" s="68" t="s">
        <v>479</v>
      </c>
      <c r="C179" s="68" t="s">
        <v>480</v>
      </c>
      <c r="D179" s="68" t="s">
        <v>57</v>
      </c>
      <c r="E179" s="1">
        <v>440</v>
      </c>
      <c r="F179" s="1">
        <v>427</v>
      </c>
      <c r="G179" s="1">
        <v>404</v>
      </c>
      <c r="H179" s="37">
        <f t="shared" si="13"/>
        <v>423.66666666666669</v>
      </c>
      <c r="P179" s="1"/>
      <c r="Q179" s="1"/>
      <c r="R179" s="1"/>
      <c r="S179" s="5"/>
      <c r="T179" s="1"/>
      <c r="U179" s="1"/>
      <c r="V179" s="1"/>
      <c r="W179" s="31"/>
    </row>
    <row r="180" spans="1:24">
      <c r="A180" s="143" t="s">
        <v>619</v>
      </c>
      <c r="B180" s="144"/>
      <c r="C180" s="144"/>
      <c r="D180" s="144"/>
      <c r="E180" s="144"/>
      <c r="F180" s="144"/>
      <c r="G180" s="144"/>
      <c r="H180" s="145"/>
      <c r="P180" s="1"/>
      <c r="Q180" s="1"/>
      <c r="R180" s="1"/>
      <c r="S180" s="5"/>
      <c r="T180" s="1"/>
      <c r="U180" s="1"/>
      <c r="V180" s="1"/>
      <c r="W180" s="31"/>
    </row>
    <row r="181" spans="1:24">
      <c r="A181" s="53">
        <v>23</v>
      </c>
      <c r="B181" s="68" t="s">
        <v>483</v>
      </c>
      <c r="C181" s="68" t="s">
        <v>484</v>
      </c>
      <c r="D181" s="68" t="s">
        <v>81</v>
      </c>
      <c r="E181" s="1">
        <v>433</v>
      </c>
      <c r="F181" s="1">
        <v>413</v>
      </c>
      <c r="G181" s="1">
        <v>406</v>
      </c>
      <c r="H181" s="37">
        <f t="shared" si="13"/>
        <v>417.33333333333331</v>
      </c>
      <c r="P181" s="1"/>
      <c r="Q181" s="1"/>
      <c r="R181" s="1"/>
      <c r="S181" s="5"/>
      <c r="T181" s="1"/>
      <c r="U181" s="1"/>
      <c r="V181" s="1"/>
      <c r="W181" s="31"/>
    </row>
    <row r="182" spans="1:24">
      <c r="A182" s="53">
        <v>24</v>
      </c>
      <c r="B182" s="68" t="s">
        <v>331</v>
      </c>
      <c r="C182" s="68" t="s">
        <v>332</v>
      </c>
      <c r="D182" s="68" t="s">
        <v>31</v>
      </c>
      <c r="E182" s="1">
        <v>422</v>
      </c>
      <c r="F182" s="1">
        <v>344</v>
      </c>
      <c r="G182" s="1">
        <v>343</v>
      </c>
      <c r="H182" s="37">
        <f t="shared" si="13"/>
        <v>369.66666666666669</v>
      </c>
      <c r="P182" s="1"/>
      <c r="Q182" s="1"/>
      <c r="R182" s="1"/>
      <c r="S182" s="5"/>
      <c r="T182" s="1"/>
      <c r="U182" s="1"/>
      <c r="V182" s="1"/>
      <c r="W182" s="31"/>
    </row>
    <row r="183" spans="1:24">
      <c r="A183" s="53">
        <v>25</v>
      </c>
      <c r="B183" s="68" t="s">
        <v>487</v>
      </c>
      <c r="C183" s="68" t="s">
        <v>488</v>
      </c>
      <c r="D183" s="68" t="s">
        <v>81</v>
      </c>
      <c r="E183" s="1">
        <v>384</v>
      </c>
      <c r="F183" s="1">
        <v>357</v>
      </c>
      <c r="G183" s="1">
        <v>294</v>
      </c>
      <c r="H183" s="37">
        <f>AVERAGE(E184:G184)</f>
        <v>366.33333333333331</v>
      </c>
      <c r="P183" s="1"/>
      <c r="Q183" s="1"/>
      <c r="R183" s="1"/>
      <c r="S183" s="5"/>
      <c r="T183" s="1"/>
      <c r="U183" s="1"/>
      <c r="V183" s="1"/>
      <c r="W183" s="31"/>
    </row>
    <row r="184" spans="1:24">
      <c r="A184" s="53">
        <v>26</v>
      </c>
      <c r="B184" s="72" t="s">
        <v>591</v>
      </c>
      <c r="C184" s="73" t="s">
        <v>590</v>
      </c>
      <c r="D184" s="73" t="s">
        <v>156</v>
      </c>
      <c r="E184" s="1">
        <v>551</v>
      </c>
      <c r="F184" s="1">
        <v>548</v>
      </c>
      <c r="G184" s="1">
        <v>0</v>
      </c>
      <c r="H184" s="37">
        <f>AVERAGE(E183:G183)</f>
        <v>345</v>
      </c>
      <c r="P184" s="1"/>
      <c r="Q184" s="1"/>
      <c r="R184" s="1"/>
      <c r="S184" s="5"/>
      <c r="T184" s="1"/>
      <c r="U184" s="1"/>
      <c r="V184" s="1"/>
      <c r="W184" s="31"/>
    </row>
    <row r="185" spans="1:24">
      <c r="A185" s="42"/>
      <c r="H185" s="37"/>
      <c r="M185" s="1"/>
      <c r="N185" s="1"/>
      <c r="O185" s="1"/>
      <c r="P185" s="1"/>
      <c r="T185" s="1"/>
      <c r="U185" s="1"/>
      <c r="V185" s="1"/>
      <c r="W185" s="31"/>
    </row>
    <row r="186" spans="1:24" ht="18.75">
      <c r="A186" s="42"/>
      <c r="B186" s="49" t="s">
        <v>337</v>
      </c>
      <c r="C186" s="50" t="s">
        <v>575</v>
      </c>
      <c r="D186" s="32"/>
      <c r="E186" s="33"/>
      <c r="F186" s="33"/>
      <c r="G186" s="33"/>
      <c r="H186" s="37"/>
      <c r="M186" s="1"/>
      <c r="N186" s="1"/>
      <c r="O186" s="1"/>
      <c r="P186" s="1"/>
      <c r="T186" s="1"/>
      <c r="U186" s="1"/>
      <c r="V186" s="1"/>
      <c r="W186" s="31"/>
    </row>
    <row r="187" spans="1:24">
      <c r="A187" s="35">
        <v>1</v>
      </c>
      <c r="B187" s="68" t="s">
        <v>344</v>
      </c>
      <c r="C187" s="3" t="s">
        <v>345</v>
      </c>
      <c r="D187" s="68" t="s">
        <v>60</v>
      </c>
      <c r="E187" s="1">
        <v>528</v>
      </c>
      <c r="F187" s="1">
        <v>527</v>
      </c>
      <c r="G187" s="1">
        <v>521</v>
      </c>
      <c r="H187" s="37">
        <f t="shared" ref="H187:H198" si="14">AVERAGE(E187:G187)</f>
        <v>525.33333333333337</v>
      </c>
      <c r="P187" s="1"/>
      <c r="Q187" s="1"/>
      <c r="R187" s="1"/>
      <c r="S187" s="5"/>
      <c r="T187" s="1"/>
      <c r="U187" s="1"/>
      <c r="V187" s="1"/>
      <c r="W187" s="5"/>
    </row>
    <row r="188" spans="1:24">
      <c r="A188" s="35">
        <v>2</v>
      </c>
      <c r="B188" s="68" t="s">
        <v>340</v>
      </c>
      <c r="C188" s="68" t="s">
        <v>341</v>
      </c>
      <c r="D188" s="68" t="s">
        <v>141</v>
      </c>
      <c r="E188" s="1">
        <v>528</v>
      </c>
      <c r="F188" s="1">
        <v>519</v>
      </c>
      <c r="G188" s="1">
        <v>514</v>
      </c>
      <c r="H188" s="37">
        <f t="shared" si="14"/>
        <v>520.33333333333337</v>
      </c>
      <c r="P188" s="1"/>
      <c r="Q188" s="1"/>
      <c r="R188" s="1"/>
      <c r="S188" s="5"/>
      <c r="T188" s="1"/>
      <c r="U188" s="1"/>
      <c r="V188" s="1"/>
      <c r="W188" s="31"/>
    </row>
    <row r="189" spans="1:24">
      <c r="A189" s="35">
        <v>3</v>
      </c>
      <c r="B189" s="68" t="s">
        <v>342</v>
      </c>
      <c r="C189" s="68" t="s">
        <v>343</v>
      </c>
      <c r="D189" s="68" t="s">
        <v>13</v>
      </c>
      <c r="E189" s="1">
        <v>521</v>
      </c>
      <c r="F189" s="1">
        <v>514</v>
      </c>
      <c r="G189" s="1">
        <v>510</v>
      </c>
      <c r="H189" s="37">
        <f t="shared" si="14"/>
        <v>515</v>
      </c>
      <c r="P189" s="1"/>
      <c r="Q189" s="1"/>
      <c r="R189" s="1"/>
      <c r="S189" s="5"/>
      <c r="T189" s="1"/>
      <c r="U189" s="1"/>
      <c r="V189" s="1"/>
      <c r="W189" s="31"/>
    </row>
    <row r="190" spans="1:24">
      <c r="A190" s="35">
        <v>4</v>
      </c>
      <c r="B190" s="68" t="s">
        <v>348</v>
      </c>
      <c r="C190" s="68" t="s">
        <v>349</v>
      </c>
      <c r="D190" s="68" t="s">
        <v>111</v>
      </c>
      <c r="E190" s="1">
        <v>520</v>
      </c>
      <c r="F190" s="1">
        <v>513</v>
      </c>
      <c r="G190" s="1">
        <v>511</v>
      </c>
      <c r="H190" s="37">
        <f t="shared" si="14"/>
        <v>514.66666666666663</v>
      </c>
      <c r="P190" s="1"/>
      <c r="Q190" s="1"/>
      <c r="R190" s="1"/>
      <c r="S190" s="5"/>
      <c r="T190" s="1"/>
      <c r="U190" s="1"/>
      <c r="V190" s="1"/>
      <c r="W190" s="31"/>
    </row>
    <row r="191" spans="1:24">
      <c r="A191" s="35">
        <v>5</v>
      </c>
      <c r="B191" s="68" t="s">
        <v>338</v>
      </c>
      <c r="C191" s="68" t="s">
        <v>339</v>
      </c>
      <c r="D191" s="68" t="s">
        <v>60</v>
      </c>
      <c r="E191" s="1">
        <v>518</v>
      </c>
      <c r="F191" s="1">
        <v>517</v>
      </c>
      <c r="G191" s="1">
        <v>508</v>
      </c>
      <c r="H191" s="37">
        <f t="shared" si="14"/>
        <v>514.33333333333337</v>
      </c>
      <c r="P191" s="1"/>
      <c r="Q191" s="1"/>
      <c r="R191" s="1"/>
      <c r="S191" s="5"/>
      <c r="T191" s="1"/>
      <c r="U191" s="1"/>
      <c r="V191" s="1"/>
      <c r="W191" s="31"/>
    </row>
    <row r="192" spans="1:24">
      <c r="A192" s="35">
        <v>6</v>
      </c>
      <c r="B192" s="68" t="s">
        <v>346</v>
      </c>
      <c r="C192" s="68" t="s">
        <v>347</v>
      </c>
      <c r="D192" s="68" t="s">
        <v>60</v>
      </c>
      <c r="E192" s="1">
        <v>508</v>
      </c>
      <c r="F192" s="1">
        <v>506</v>
      </c>
      <c r="G192" s="1">
        <v>502</v>
      </c>
      <c r="H192" s="37">
        <f t="shared" si="14"/>
        <v>505.33333333333331</v>
      </c>
      <c r="P192" s="1"/>
      <c r="Q192" s="1"/>
      <c r="R192" s="1"/>
      <c r="S192" s="5"/>
      <c r="U192" s="1"/>
      <c r="V192" s="1"/>
      <c r="W192" s="1"/>
      <c r="X192" s="1"/>
    </row>
    <row r="193" spans="1:24">
      <c r="A193" s="35">
        <v>7</v>
      </c>
      <c r="B193" s="68" t="s">
        <v>497</v>
      </c>
      <c r="C193" s="68" t="s">
        <v>498</v>
      </c>
      <c r="D193" s="68" t="s">
        <v>57</v>
      </c>
      <c r="E193" s="1">
        <v>484</v>
      </c>
      <c r="F193" s="1">
        <v>461</v>
      </c>
      <c r="G193" s="1">
        <v>454</v>
      </c>
      <c r="H193" s="37">
        <f t="shared" si="14"/>
        <v>466.33333333333331</v>
      </c>
      <c r="P193" s="1"/>
      <c r="Q193" s="1"/>
      <c r="R193" s="1"/>
      <c r="S193" s="5"/>
      <c r="U193" s="1"/>
      <c r="V193" s="1"/>
      <c r="W193" s="1"/>
      <c r="X193" s="1"/>
    </row>
    <row r="194" spans="1:24">
      <c r="A194" s="35">
        <v>8</v>
      </c>
      <c r="B194" s="68" t="s">
        <v>364</v>
      </c>
      <c r="C194" s="68" t="s">
        <v>365</v>
      </c>
      <c r="D194" s="68" t="s">
        <v>141</v>
      </c>
      <c r="E194" s="1">
        <v>482</v>
      </c>
      <c r="F194" s="1">
        <v>455</v>
      </c>
      <c r="G194" s="1">
        <v>446</v>
      </c>
      <c r="H194" s="37">
        <f t="shared" si="14"/>
        <v>461</v>
      </c>
      <c r="P194" s="1"/>
      <c r="Q194" s="1"/>
      <c r="R194" s="1"/>
      <c r="S194" s="5"/>
      <c r="U194" s="1"/>
      <c r="V194" s="1"/>
      <c r="W194" s="1"/>
      <c r="X194" s="1"/>
    </row>
    <row r="195" spans="1:24">
      <c r="A195" s="35">
        <v>9</v>
      </c>
      <c r="B195" s="68" t="s">
        <v>358</v>
      </c>
      <c r="C195" s="68" t="s">
        <v>359</v>
      </c>
      <c r="D195" s="68" t="s">
        <v>31</v>
      </c>
      <c r="E195" s="1">
        <v>445</v>
      </c>
      <c r="F195" s="1">
        <v>429</v>
      </c>
      <c r="G195" s="1">
        <v>412</v>
      </c>
      <c r="H195" s="37">
        <f t="shared" si="14"/>
        <v>428.66666666666669</v>
      </c>
      <c r="P195" s="1"/>
      <c r="Q195" s="1"/>
      <c r="R195" s="1"/>
      <c r="S195" s="5"/>
      <c r="U195" s="1"/>
      <c r="V195" s="1"/>
      <c r="W195" s="1"/>
      <c r="X195" s="1"/>
    </row>
    <row r="196" spans="1:24">
      <c r="A196" s="35">
        <v>10</v>
      </c>
      <c r="B196" s="68" t="s">
        <v>499</v>
      </c>
      <c r="C196" s="68" t="s">
        <v>500</v>
      </c>
      <c r="D196" s="68" t="s">
        <v>81</v>
      </c>
      <c r="E196" s="1">
        <v>428</v>
      </c>
      <c r="F196" s="1">
        <v>417</v>
      </c>
      <c r="G196" s="1">
        <v>413</v>
      </c>
      <c r="H196" s="37">
        <f t="shared" si="14"/>
        <v>419.33333333333331</v>
      </c>
      <c r="P196" s="1"/>
      <c r="Q196" s="1"/>
      <c r="R196" s="1"/>
      <c r="S196" s="5"/>
      <c r="U196" s="1"/>
      <c r="V196" s="1"/>
      <c r="W196" s="1"/>
      <c r="X196" s="1"/>
    </row>
    <row r="197" spans="1:24">
      <c r="A197" s="35">
        <v>11</v>
      </c>
      <c r="B197" s="68" t="s">
        <v>501</v>
      </c>
      <c r="C197" s="68" t="s">
        <v>502</v>
      </c>
      <c r="D197" s="68" t="s">
        <v>19</v>
      </c>
      <c r="E197" s="1">
        <v>319</v>
      </c>
      <c r="F197" s="1">
        <v>316</v>
      </c>
      <c r="G197" s="1">
        <v>298</v>
      </c>
      <c r="H197" s="37">
        <f t="shared" si="14"/>
        <v>311</v>
      </c>
      <c r="P197" s="1"/>
      <c r="Q197" s="1"/>
      <c r="R197" s="1"/>
      <c r="S197" s="5"/>
      <c r="U197" s="1"/>
      <c r="V197" s="1"/>
      <c r="W197" s="1"/>
      <c r="X197" s="1"/>
    </row>
    <row r="198" spans="1:24">
      <c r="A198" s="35">
        <v>12</v>
      </c>
      <c r="B198" s="68" t="s">
        <v>503</v>
      </c>
      <c r="C198" s="68" t="s">
        <v>504</v>
      </c>
      <c r="D198" s="68" t="s">
        <v>141</v>
      </c>
      <c r="E198" s="1">
        <v>410</v>
      </c>
      <c r="F198" s="1">
        <v>364</v>
      </c>
      <c r="G198" s="1">
        <v>0</v>
      </c>
      <c r="H198" s="37">
        <f t="shared" si="14"/>
        <v>258</v>
      </c>
      <c r="P198" s="1"/>
      <c r="Q198" s="1"/>
      <c r="R198" s="1"/>
      <c r="S198" s="5"/>
      <c r="U198" s="1"/>
      <c r="V198" s="1"/>
      <c r="W198" s="1"/>
      <c r="X198" s="1"/>
    </row>
    <row r="199" spans="1:24" ht="15.75" thickBot="1">
      <c r="A199" s="43"/>
      <c r="B199" s="24"/>
      <c r="C199" s="24"/>
      <c r="D199" s="24"/>
      <c r="E199" s="25"/>
      <c r="F199" s="25"/>
      <c r="G199" s="25"/>
      <c r="H199" s="47"/>
      <c r="M199" s="1"/>
      <c r="U199" s="1"/>
      <c r="V199" s="1"/>
      <c r="W199" s="1"/>
      <c r="X199" s="1"/>
    </row>
    <row r="200" spans="1:24">
      <c r="A200" s="33"/>
      <c r="B200" s="32"/>
      <c r="C200" s="32"/>
      <c r="D200" s="32"/>
      <c r="E200" s="33"/>
      <c r="F200" s="33"/>
      <c r="G200" s="33"/>
      <c r="H200" s="34"/>
      <c r="M200" s="1"/>
      <c r="U200" s="1"/>
      <c r="V200" s="1"/>
      <c r="W200" s="1"/>
      <c r="X200" s="1"/>
    </row>
    <row r="201" spans="1:24" ht="24" thickBot="1">
      <c r="A201" s="33"/>
      <c r="B201" s="142" t="s">
        <v>366</v>
      </c>
      <c r="C201" s="142"/>
      <c r="D201" s="142"/>
      <c r="E201" s="15" t="s">
        <v>135</v>
      </c>
      <c r="F201" s="33"/>
      <c r="G201" s="33"/>
      <c r="H201" s="55"/>
      <c r="M201" s="1"/>
      <c r="U201" s="1"/>
      <c r="V201" s="1"/>
      <c r="W201" s="1"/>
      <c r="X201" s="1"/>
    </row>
    <row r="202" spans="1:24">
      <c r="A202" s="16"/>
      <c r="B202" s="19"/>
      <c r="C202" s="19"/>
      <c r="D202" s="19"/>
      <c r="E202" s="20"/>
      <c r="F202" s="20"/>
      <c r="G202" s="20"/>
      <c r="H202" s="48"/>
      <c r="M202" s="1"/>
      <c r="U202" s="1"/>
      <c r="V202" s="1"/>
      <c r="W202" s="1"/>
      <c r="X202" s="1"/>
    </row>
    <row r="203" spans="1:24" ht="18.75">
      <c r="A203" s="42"/>
      <c r="B203" s="49" t="s">
        <v>172</v>
      </c>
      <c r="C203" s="50" t="s">
        <v>153</v>
      </c>
      <c r="D203" s="32"/>
      <c r="E203" s="33"/>
      <c r="F203" s="33"/>
      <c r="G203" s="33"/>
      <c r="H203" s="37"/>
      <c r="I203" s="10"/>
      <c r="J203" s="10"/>
      <c r="K203" s="10"/>
      <c r="L203" s="10"/>
      <c r="M203" s="1"/>
      <c r="U203" s="1"/>
      <c r="V203" s="1"/>
      <c r="W203" s="1"/>
      <c r="X203" s="1"/>
    </row>
    <row r="204" spans="1:24">
      <c r="A204" s="35">
        <v>1</v>
      </c>
      <c r="B204" s="68" t="s">
        <v>367</v>
      </c>
      <c r="C204" s="68" t="s">
        <v>368</v>
      </c>
      <c r="D204" s="68" t="s">
        <v>60</v>
      </c>
      <c r="E204" s="1">
        <v>557</v>
      </c>
      <c r="F204" s="1">
        <v>549</v>
      </c>
      <c r="G204" s="1">
        <v>549</v>
      </c>
      <c r="H204" s="37">
        <f>AVERAGE(E204:G204)</f>
        <v>551.66666666666663</v>
      </c>
      <c r="I204" s="10"/>
      <c r="J204" s="10"/>
      <c r="K204" s="10"/>
      <c r="L204" s="10"/>
      <c r="P204" s="1"/>
      <c r="Q204" s="1"/>
      <c r="R204" s="1"/>
      <c r="S204" s="5"/>
      <c r="U204" s="1"/>
      <c r="V204" s="1"/>
      <c r="W204" s="1"/>
      <c r="X204" s="1"/>
    </row>
    <row r="205" spans="1:24">
      <c r="A205" s="35">
        <v>2</v>
      </c>
      <c r="B205" s="68" t="s">
        <v>561</v>
      </c>
      <c r="C205" s="68" t="s">
        <v>562</v>
      </c>
      <c r="D205" s="68" t="s">
        <v>31</v>
      </c>
      <c r="E205" s="1">
        <v>460</v>
      </c>
      <c r="F205" s="1">
        <v>460</v>
      </c>
      <c r="G205" s="1">
        <v>439</v>
      </c>
      <c r="H205" s="37">
        <f>AVERAGE(E205:G205)</f>
        <v>453</v>
      </c>
      <c r="I205" s="10" t="s">
        <v>657</v>
      </c>
      <c r="J205" s="10"/>
      <c r="K205" s="10"/>
      <c r="L205" s="10"/>
      <c r="P205" s="1"/>
      <c r="Q205" s="1"/>
      <c r="R205" s="1"/>
      <c r="S205" s="5"/>
      <c r="U205" s="1"/>
      <c r="V205" s="1"/>
      <c r="W205" s="1"/>
      <c r="X205" s="1"/>
    </row>
    <row r="206" spans="1:24" ht="18.75">
      <c r="A206" s="53"/>
      <c r="B206" s="75"/>
      <c r="C206" s="76"/>
      <c r="D206" s="29"/>
      <c r="E206" s="28"/>
      <c r="F206" s="28"/>
      <c r="G206" s="28"/>
      <c r="H206" s="46"/>
      <c r="I206" s="10" t="s">
        <v>658</v>
      </c>
      <c r="J206" s="10"/>
      <c r="K206" s="10"/>
      <c r="L206" s="10"/>
      <c r="P206" s="1"/>
      <c r="Q206" s="1"/>
      <c r="R206" s="1"/>
      <c r="S206" s="5"/>
      <c r="U206" s="1"/>
      <c r="V206" s="1"/>
      <c r="W206" s="1"/>
      <c r="X206" s="1"/>
    </row>
    <row r="207" spans="1:24" ht="18.75">
      <c r="A207" s="42"/>
      <c r="B207" s="49" t="s">
        <v>613</v>
      </c>
      <c r="C207" s="50" t="s">
        <v>576</v>
      </c>
      <c r="D207" s="32"/>
      <c r="E207" s="33"/>
      <c r="F207" s="33"/>
      <c r="G207" s="33"/>
      <c r="H207" s="37"/>
      <c r="M207" s="1"/>
      <c r="U207" s="1"/>
      <c r="V207" s="1"/>
      <c r="W207" s="1"/>
      <c r="X207" s="1"/>
    </row>
    <row r="208" spans="1:24" ht="15" customHeight="1">
      <c r="A208" s="35">
        <v>1</v>
      </c>
      <c r="B208" s="68" t="s">
        <v>230</v>
      </c>
      <c r="C208" s="68" t="s">
        <v>231</v>
      </c>
      <c r="D208" s="68" t="s">
        <v>81</v>
      </c>
      <c r="E208" s="1">
        <v>504</v>
      </c>
      <c r="F208" s="1">
        <v>499</v>
      </c>
      <c r="G208" s="1">
        <v>489</v>
      </c>
      <c r="H208" s="37">
        <f>AVERAGE(E208:G208)</f>
        <v>497.33333333333331</v>
      </c>
      <c r="M208" s="1"/>
      <c r="U208" s="1"/>
      <c r="V208" s="1"/>
      <c r="W208" s="1"/>
      <c r="X208" s="1"/>
    </row>
    <row r="209" spans="1:24" ht="15" customHeight="1">
      <c r="A209" s="42"/>
      <c r="B209" s="49"/>
      <c r="C209" s="50"/>
      <c r="D209" s="32"/>
      <c r="E209" s="33"/>
      <c r="F209" s="33"/>
      <c r="G209" s="33"/>
      <c r="H209" s="37"/>
      <c r="M209" s="1"/>
      <c r="U209" s="1"/>
      <c r="V209" s="1"/>
      <c r="W209" s="1"/>
      <c r="X209" s="1"/>
    </row>
    <row r="210" spans="1:24" ht="18.75">
      <c r="A210" s="42"/>
      <c r="B210" s="49" t="s">
        <v>249</v>
      </c>
      <c r="C210" s="50" t="s">
        <v>572</v>
      </c>
      <c r="D210" s="32"/>
      <c r="E210" s="33"/>
      <c r="F210" s="33"/>
      <c r="G210" s="33"/>
      <c r="H210" s="37"/>
      <c r="M210" s="1"/>
      <c r="U210" s="1"/>
      <c r="V210" s="1"/>
      <c r="W210" s="1"/>
      <c r="X210" s="1"/>
    </row>
    <row r="211" spans="1:24">
      <c r="A211" s="35">
        <v>1</v>
      </c>
      <c r="B211" s="68" t="s">
        <v>371</v>
      </c>
      <c r="C211" s="3" t="s">
        <v>372</v>
      </c>
      <c r="D211" s="68" t="s">
        <v>111</v>
      </c>
      <c r="E211" s="1">
        <v>575</v>
      </c>
      <c r="F211" s="1">
        <v>575</v>
      </c>
      <c r="G211" s="1">
        <v>575</v>
      </c>
      <c r="H211" s="37">
        <f>AVERAGE(E211:G211)</f>
        <v>575</v>
      </c>
      <c r="P211" s="1"/>
      <c r="Q211" s="1"/>
      <c r="R211" s="1"/>
      <c r="S211" s="5"/>
      <c r="U211" s="1"/>
      <c r="V211" s="1"/>
      <c r="W211" s="1"/>
      <c r="X211" s="1"/>
    </row>
    <row r="212" spans="1:24">
      <c r="A212" s="35">
        <v>2</v>
      </c>
      <c r="B212" s="68" t="s">
        <v>373</v>
      </c>
      <c r="C212" s="3" t="s">
        <v>374</v>
      </c>
      <c r="D212" s="68" t="s">
        <v>96</v>
      </c>
      <c r="E212" s="1">
        <v>572</v>
      </c>
      <c r="F212" s="1">
        <v>571</v>
      </c>
      <c r="G212" s="1">
        <v>570</v>
      </c>
      <c r="H212" s="37">
        <f>AVERAGE(E212:G212)</f>
        <v>571</v>
      </c>
      <c r="P212" s="1"/>
      <c r="Q212" s="1"/>
      <c r="R212" s="1"/>
      <c r="S212" s="5"/>
      <c r="U212" s="1"/>
      <c r="V212" s="1"/>
      <c r="W212" s="1"/>
      <c r="X212" s="1"/>
    </row>
    <row r="213" spans="1:24">
      <c r="A213" s="35">
        <v>3</v>
      </c>
      <c r="B213" s="68" t="s">
        <v>559</v>
      </c>
      <c r="C213" s="68" t="s">
        <v>560</v>
      </c>
      <c r="D213" s="68" t="s">
        <v>31</v>
      </c>
      <c r="E213" s="1">
        <v>569</v>
      </c>
      <c r="F213" s="1">
        <v>564</v>
      </c>
      <c r="G213" s="1">
        <v>563</v>
      </c>
      <c r="H213" s="37">
        <f>AVERAGE(E213:G213)</f>
        <v>565.33333333333337</v>
      </c>
      <c r="I213" s="22" t="s">
        <v>5</v>
      </c>
      <c r="P213" s="1"/>
      <c r="Q213" s="1"/>
      <c r="R213" s="1"/>
      <c r="S213" s="5"/>
      <c r="U213" s="1"/>
      <c r="V213" s="1"/>
      <c r="W213" s="1"/>
      <c r="X213" s="1"/>
    </row>
    <row r="214" spans="1:24">
      <c r="A214" s="35">
        <v>4</v>
      </c>
      <c r="B214" s="68" t="s">
        <v>272</v>
      </c>
      <c r="C214" s="68" t="s">
        <v>273</v>
      </c>
      <c r="D214" s="68" t="s">
        <v>81</v>
      </c>
      <c r="E214" s="1">
        <v>560</v>
      </c>
      <c r="F214" s="1">
        <v>558</v>
      </c>
      <c r="G214" s="1">
        <v>557</v>
      </c>
      <c r="H214" s="37">
        <f>AVERAGE(E214:G214)</f>
        <v>558.33333333333337</v>
      </c>
      <c r="I214" s="3" t="s">
        <v>20</v>
      </c>
      <c r="P214" s="1"/>
      <c r="Q214" s="1"/>
      <c r="R214" s="1"/>
      <c r="S214" s="5"/>
      <c r="U214" s="1"/>
      <c r="V214" s="1"/>
      <c r="W214" s="1"/>
      <c r="X214" s="1"/>
    </row>
    <row r="215" spans="1:24">
      <c r="A215" s="42"/>
      <c r="B215" s="32"/>
      <c r="C215" s="32"/>
      <c r="D215" s="32"/>
      <c r="E215" s="33"/>
      <c r="F215" s="33"/>
      <c r="G215" s="33"/>
      <c r="H215" s="37"/>
      <c r="J215" t="s">
        <v>24</v>
      </c>
      <c r="N215" s="1"/>
      <c r="P215" s="1"/>
      <c r="T215" s="1"/>
      <c r="U215" s="1"/>
      <c r="V215" s="1"/>
      <c r="W215" s="31"/>
    </row>
    <row r="216" spans="1:24" ht="18.75">
      <c r="A216" s="42"/>
      <c r="B216" s="49" t="s">
        <v>284</v>
      </c>
      <c r="C216" s="50" t="s">
        <v>205</v>
      </c>
      <c r="D216" s="32"/>
      <c r="E216" s="33"/>
      <c r="F216" s="33"/>
      <c r="G216" s="33"/>
      <c r="H216" s="37"/>
      <c r="I216" s="32"/>
      <c r="N216" s="1"/>
      <c r="P216" s="1"/>
      <c r="T216" s="1"/>
      <c r="U216" s="1"/>
      <c r="V216" s="1"/>
      <c r="W216" s="31"/>
    </row>
    <row r="217" spans="1:24">
      <c r="A217" s="35">
        <v>1</v>
      </c>
      <c r="B217" s="68" t="s">
        <v>377</v>
      </c>
      <c r="C217" s="3" t="s">
        <v>378</v>
      </c>
      <c r="D217" s="68" t="s">
        <v>60</v>
      </c>
      <c r="E217" s="1">
        <v>580</v>
      </c>
      <c r="F217" s="1">
        <v>580</v>
      </c>
      <c r="G217" s="1">
        <v>578</v>
      </c>
      <c r="H217" s="37">
        <f t="shared" ref="H217:H225" si="15">AVERAGE(E217:G217)</f>
        <v>579.33333333333337</v>
      </c>
      <c r="I217" t="s">
        <v>27</v>
      </c>
      <c r="P217" s="1"/>
      <c r="Q217" s="1"/>
      <c r="R217" s="1"/>
      <c r="S217" s="5"/>
      <c r="T217" s="31"/>
      <c r="U217" s="1"/>
      <c r="V217" s="1"/>
      <c r="W217" s="1"/>
      <c r="X217" s="1"/>
    </row>
    <row r="218" spans="1:24">
      <c r="A218" s="35">
        <v>2</v>
      </c>
      <c r="B218" s="68" t="s">
        <v>379</v>
      </c>
      <c r="C218" s="3" t="s">
        <v>380</v>
      </c>
      <c r="D218" s="68" t="s">
        <v>60</v>
      </c>
      <c r="E218" s="1">
        <v>578</v>
      </c>
      <c r="F218" s="1">
        <v>574</v>
      </c>
      <c r="G218" s="1">
        <v>572</v>
      </c>
      <c r="H218" s="37">
        <f t="shared" si="15"/>
        <v>574.66666666666663</v>
      </c>
      <c r="I218" s="32"/>
      <c r="J218" t="s">
        <v>28</v>
      </c>
      <c r="P218" s="1"/>
      <c r="Q218" s="1"/>
      <c r="R218" s="1"/>
      <c r="S218" s="5"/>
      <c r="T218" s="31"/>
      <c r="U218" s="1"/>
      <c r="V218" s="1"/>
      <c r="W218" s="1"/>
      <c r="X218" s="1"/>
    </row>
    <row r="219" spans="1:24">
      <c r="A219" s="35">
        <v>3</v>
      </c>
      <c r="B219" s="68" t="s">
        <v>563</v>
      </c>
      <c r="C219" s="68" t="s">
        <v>564</v>
      </c>
      <c r="D219" s="68" t="s">
        <v>96</v>
      </c>
      <c r="E219" s="1">
        <v>560</v>
      </c>
      <c r="F219" s="1">
        <v>559</v>
      </c>
      <c r="G219" s="1">
        <v>557</v>
      </c>
      <c r="H219" s="37">
        <f t="shared" si="15"/>
        <v>558.66666666666663</v>
      </c>
      <c r="P219" s="1"/>
      <c r="Q219" s="1"/>
      <c r="R219" s="1"/>
      <c r="S219" s="5"/>
      <c r="T219" s="1"/>
      <c r="U219" s="1"/>
      <c r="V219" s="1"/>
      <c r="W219" s="5"/>
    </row>
    <row r="220" spans="1:24" ht="15.75" thickBot="1">
      <c r="A220" s="35">
        <v>4</v>
      </c>
      <c r="B220" s="68" t="s">
        <v>565</v>
      </c>
      <c r="C220" s="68" t="s">
        <v>566</v>
      </c>
      <c r="D220" s="68" t="s">
        <v>31</v>
      </c>
      <c r="E220" s="1">
        <v>570</v>
      </c>
      <c r="F220" s="1">
        <v>553</v>
      </c>
      <c r="G220" s="1">
        <v>545</v>
      </c>
      <c r="H220" s="37">
        <f t="shared" si="15"/>
        <v>556</v>
      </c>
      <c r="I220" t="s">
        <v>33</v>
      </c>
      <c r="P220" s="1"/>
      <c r="Q220" s="1"/>
      <c r="R220" s="1"/>
      <c r="S220" s="5"/>
    </row>
    <row r="221" spans="1:24">
      <c r="A221" s="35">
        <v>5</v>
      </c>
      <c r="B221" s="68" t="s">
        <v>383</v>
      </c>
      <c r="C221" s="68" t="s">
        <v>384</v>
      </c>
      <c r="D221" s="68" t="s">
        <v>31</v>
      </c>
      <c r="E221" s="1">
        <v>554</v>
      </c>
      <c r="F221" s="1">
        <v>549</v>
      </c>
      <c r="G221" s="1">
        <v>543</v>
      </c>
      <c r="H221" s="37">
        <f t="shared" si="15"/>
        <v>548.66666666666663</v>
      </c>
      <c r="J221" s="38" t="s">
        <v>34</v>
      </c>
      <c r="K221" s="39"/>
      <c r="P221" s="1"/>
      <c r="Q221" s="1"/>
      <c r="R221" s="1"/>
      <c r="S221" s="5"/>
      <c r="T221" s="1"/>
      <c r="U221" s="1"/>
      <c r="V221" s="1"/>
      <c r="W221" s="5"/>
    </row>
    <row r="222" spans="1:24" ht="15.75" thickBot="1">
      <c r="A222" s="35">
        <v>6</v>
      </c>
      <c r="B222" s="68" t="s">
        <v>387</v>
      </c>
      <c r="C222" s="68" t="s">
        <v>388</v>
      </c>
      <c r="D222" s="68" t="s">
        <v>96</v>
      </c>
      <c r="E222" s="1">
        <v>557</v>
      </c>
      <c r="F222" s="1">
        <v>548</v>
      </c>
      <c r="G222" s="1">
        <v>537</v>
      </c>
      <c r="H222" s="37">
        <f t="shared" si="15"/>
        <v>547.33333333333337</v>
      </c>
      <c r="J222" s="40" t="s">
        <v>38</v>
      </c>
      <c r="K222" s="41"/>
      <c r="P222" s="1"/>
      <c r="Q222" s="1"/>
      <c r="R222" s="1"/>
      <c r="S222" s="5"/>
      <c r="T222" s="1"/>
      <c r="U222" s="1"/>
      <c r="V222" s="1"/>
      <c r="W222" s="31"/>
    </row>
    <row r="223" spans="1:24" ht="15.75" thickBot="1">
      <c r="A223" s="35">
        <v>7</v>
      </c>
      <c r="B223" s="68" t="s">
        <v>385</v>
      </c>
      <c r="C223" s="68" t="s">
        <v>386</v>
      </c>
      <c r="D223" s="68" t="s">
        <v>60</v>
      </c>
      <c r="E223" s="1">
        <v>547</v>
      </c>
      <c r="F223" s="1">
        <v>541</v>
      </c>
      <c r="G223" s="1">
        <v>535</v>
      </c>
      <c r="H223" s="37">
        <f t="shared" si="15"/>
        <v>541</v>
      </c>
      <c r="P223" s="1"/>
      <c r="Q223" s="1"/>
      <c r="R223" s="1"/>
      <c r="S223" s="5"/>
      <c r="T223" s="1"/>
      <c r="U223" s="1"/>
      <c r="V223" s="1"/>
      <c r="W223" s="31"/>
    </row>
    <row r="224" spans="1:24" ht="15.75" thickBot="1">
      <c r="A224" s="35">
        <v>8</v>
      </c>
      <c r="B224" s="68" t="s">
        <v>389</v>
      </c>
      <c r="C224" s="68" t="s">
        <v>390</v>
      </c>
      <c r="D224" s="68" t="s">
        <v>96</v>
      </c>
      <c r="E224" s="1">
        <v>543</v>
      </c>
      <c r="F224" s="1">
        <v>542</v>
      </c>
      <c r="G224" s="1">
        <v>524</v>
      </c>
      <c r="H224" s="37">
        <f t="shared" si="15"/>
        <v>536.33333333333337</v>
      </c>
      <c r="J224" s="51" t="s">
        <v>600</v>
      </c>
      <c r="K224" s="52"/>
      <c r="L224" t="s">
        <v>106</v>
      </c>
      <c r="P224" s="1"/>
      <c r="Q224" s="1"/>
      <c r="R224" s="1"/>
      <c r="S224" s="5"/>
      <c r="T224" s="1"/>
      <c r="U224" s="1"/>
      <c r="V224" s="1"/>
      <c r="W224" s="31"/>
    </row>
    <row r="225" spans="1:23">
      <c r="A225" s="35">
        <v>9</v>
      </c>
      <c r="B225" s="68" t="s">
        <v>313</v>
      </c>
      <c r="C225" s="68" t="s">
        <v>314</v>
      </c>
      <c r="D225" s="68" t="s">
        <v>81</v>
      </c>
      <c r="E225" s="1">
        <v>535</v>
      </c>
      <c r="F225" s="1">
        <v>535</v>
      </c>
      <c r="G225" s="1">
        <v>532</v>
      </c>
      <c r="H225" s="37">
        <f t="shared" si="15"/>
        <v>534</v>
      </c>
      <c r="P225" s="1"/>
      <c r="Q225" s="1"/>
      <c r="R225" s="1"/>
      <c r="S225" s="5"/>
      <c r="T225" s="1"/>
      <c r="U225" s="1"/>
      <c r="V225" s="1"/>
      <c r="W225" s="31"/>
    </row>
    <row r="226" spans="1:23" ht="15" customHeight="1">
      <c r="A226" s="42"/>
      <c r="B226" s="32"/>
      <c r="C226" s="32"/>
      <c r="D226" s="32"/>
      <c r="E226" s="33"/>
      <c r="F226" s="33"/>
      <c r="G226" s="33"/>
      <c r="H226" s="37"/>
      <c r="P226" s="11"/>
      <c r="R226" s="1"/>
      <c r="S226" s="1"/>
      <c r="T226" s="1"/>
      <c r="U226" s="5"/>
      <c r="V226" s="1"/>
      <c r="W226" s="1"/>
    </row>
    <row r="227" spans="1:23" ht="15" customHeight="1">
      <c r="A227" s="42"/>
      <c r="B227" s="49" t="s">
        <v>337</v>
      </c>
      <c r="C227" s="50" t="s">
        <v>239</v>
      </c>
      <c r="D227" s="32"/>
      <c r="E227" s="33"/>
      <c r="F227" s="33"/>
      <c r="G227" s="33"/>
      <c r="H227" s="37"/>
      <c r="V227" s="1"/>
      <c r="W227" s="1"/>
    </row>
    <row r="228" spans="1:23" ht="15" customHeight="1">
      <c r="A228" s="35">
        <v>1</v>
      </c>
      <c r="B228" s="68" t="s">
        <v>393</v>
      </c>
      <c r="C228" s="68" t="s">
        <v>394</v>
      </c>
      <c r="D228" s="68" t="s">
        <v>60</v>
      </c>
      <c r="E228" s="1">
        <v>569</v>
      </c>
      <c r="F228" s="1">
        <v>559</v>
      </c>
      <c r="G228" s="1">
        <v>553</v>
      </c>
      <c r="H228" s="37">
        <f t="shared" ref="H228:H232" si="16">AVERAGE(E228:G228)</f>
        <v>560.33333333333337</v>
      </c>
      <c r="P228" s="1"/>
      <c r="Q228" s="1"/>
      <c r="R228" s="1"/>
      <c r="S228" s="5"/>
      <c r="V228" s="1"/>
      <c r="W228" s="1"/>
    </row>
    <row r="229" spans="1:23" ht="15" customHeight="1">
      <c r="A229" s="35">
        <v>2</v>
      </c>
      <c r="B229" s="68" t="s">
        <v>395</v>
      </c>
      <c r="C229" s="68" t="s">
        <v>396</v>
      </c>
      <c r="D229" s="68" t="s">
        <v>111</v>
      </c>
      <c r="E229" s="1">
        <v>559</v>
      </c>
      <c r="F229" s="1">
        <v>555</v>
      </c>
      <c r="G229" s="1">
        <v>553</v>
      </c>
      <c r="H229" s="37">
        <f t="shared" si="16"/>
        <v>555.66666666666663</v>
      </c>
      <c r="P229" s="1"/>
      <c r="Q229" s="1"/>
      <c r="R229" s="1"/>
      <c r="S229" s="5"/>
      <c r="V229" s="1"/>
      <c r="W229" s="1"/>
    </row>
    <row r="230" spans="1:23" ht="15" customHeight="1">
      <c r="A230" s="35">
        <v>3</v>
      </c>
      <c r="B230" s="68" t="s">
        <v>399</v>
      </c>
      <c r="C230" s="68" t="s">
        <v>400</v>
      </c>
      <c r="D230" s="68" t="s">
        <v>81</v>
      </c>
      <c r="E230" s="1">
        <v>552</v>
      </c>
      <c r="F230" s="1">
        <v>548</v>
      </c>
      <c r="G230" s="1">
        <v>546</v>
      </c>
      <c r="H230" s="37">
        <f t="shared" si="16"/>
        <v>548.66666666666663</v>
      </c>
      <c r="P230" s="1"/>
      <c r="Q230" s="1"/>
      <c r="R230" s="1"/>
      <c r="S230" s="5"/>
      <c r="V230" s="1"/>
      <c r="W230" s="1"/>
    </row>
    <row r="231" spans="1:23" ht="15" customHeight="1">
      <c r="A231" s="35">
        <v>4</v>
      </c>
      <c r="B231" s="68" t="s">
        <v>405</v>
      </c>
      <c r="C231" s="68" t="s">
        <v>406</v>
      </c>
      <c r="D231" s="68" t="s">
        <v>81</v>
      </c>
      <c r="E231" s="1">
        <v>539</v>
      </c>
      <c r="F231" s="1">
        <v>539</v>
      </c>
      <c r="G231" s="1">
        <v>531</v>
      </c>
      <c r="H231" s="37">
        <f t="shared" si="16"/>
        <v>536.33333333333337</v>
      </c>
      <c r="P231" s="1"/>
      <c r="Q231" s="1"/>
      <c r="R231" s="1"/>
      <c r="S231" s="5"/>
      <c r="T231" s="1"/>
      <c r="U231" s="5"/>
      <c r="V231" s="1"/>
      <c r="W231" s="1"/>
    </row>
    <row r="232" spans="1:23" ht="15" customHeight="1">
      <c r="A232" s="35">
        <v>5</v>
      </c>
      <c r="B232" s="68" t="s">
        <v>567</v>
      </c>
      <c r="C232" s="68" t="s">
        <v>568</v>
      </c>
      <c r="D232" s="68" t="s">
        <v>81</v>
      </c>
      <c r="E232" s="1">
        <v>533</v>
      </c>
      <c r="F232" s="1">
        <v>529</v>
      </c>
      <c r="G232" s="1">
        <v>529</v>
      </c>
      <c r="H232" s="37">
        <f t="shared" si="16"/>
        <v>530.33333333333337</v>
      </c>
      <c r="P232" s="1"/>
      <c r="Q232" s="1"/>
      <c r="R232" s="1"/>
      <c r="S232" s="5"/>
    </row>
    <row r="233" spans="1:23" ht="15" customHeight="1">
      <c r="A233" s="35">
        <v>6</v>
      </c>
      <c r="B233" s="68" t="s">
        <v>397</v>
      </c>
      <c r="C233" s="68" t="s">
        <v>398</v>
      </c>
      <c r="D233" s="68" t="s">
        <v>111</v>
      </c>
      <c r="E233" s="1">
        <v>557</v>
      </c>
      <c r="F233" s="1">
        <v>533</v>
      </c>
      <c r="G233" s="1">
        <v>0</v>
      </c>
      <c r="H233" s="37">
        <f>AVERAGE(E233:G233)</f>
        <v>363.33333333333331</v>
      </c>
      <c r="P233" s="1"/>
      <c r="Q233" s="1"/>
      <c r="R233" s="1"/>
      <c r="S233" s="5"/>
    </row>
    <row r="234" spans="1:23" ht="15" customHeight="1" thickBot="1">
      <c r="A234" s="43"/>
      <c r="B234" s="24"/>
      <c r="C234" s="24"/>
      <c r="D234" s="24"/>
      <c r="E234" s="25"/>
      <c r="F234" s="25"/>
      <c r="G234" s="25"/>
      <c r="H234" s="26"/>
    </row>
    <row r="235" spans="1:23" ht="15" customHeight="1"/>
    <row r="236" spans="1:23" ht="15" customHeight="1"/>
    <row r="237" spans="1:23" ht="15" customHeight="1"/>
    <row r="238" spans="1:23" ht="15" customHeight="1"/>
    <row r="239" spans="1:23" ht="15" customHeight="1">
      <c r="B239" s="57"/>
      <c r="C239" s="57"/>
      <c r="D239" s="57"/>
    </row>
    <row r="240" spans="1:23" ht="15" customHeight="1">
      <c r="B240" s="45"/>
    </row>
    <row r="241" spans="2:24" ht="15" customHeight="1">
      <c r="B241" s="45"/>
    </row>
    <row r="242" spans="2:24" ht="15" customHeight="1">
      <c r="B242" s="45"/>
      <c r="M242" s="1"/>
      <c r="Q242" s="1"/>
      <c r="R242" s="1"/>
      <c r="S242" s="1"/>
      <c r="T242" s="31"/>
      <c r="U242" s="1"/>
      <c r="V242" s="1"/>
      <c r="W242" s="1"/>
      <c r="X242" s="1"/>
    </row>
    <row r="243" spans="2:24" ht="15" customHeight="1">
      <c r="B243" s="57"/>
      <c r="C243" s="57"/>
      <c r="D243" s="57"/>
    </row>
    <row r="244" spans="2:24" ht="15" customHeight="1">
      <c r="B244" s="45"/>
      <c r="H244" s="31"/>
    </row>
    <row r="245" spans="2:24" ht="15" customHeight="1">
      <c r="B245" s="45"/>
      <c r="H245" s="31"/>
      <c r="M245" s="1"/>
      <c r="Q245" s="1"/>
      <c r="R245" s="1"/>
      <c r="S245" s="1"/>
      <c r="T245" s="31"/>
      <c r="U245" s="1"/>
      <c r="V245" s="1"/>
      <c r="W245" s="1"/>
      <c r="X245" s="1"/>
    </row>
    <row r="246" spans="2:24" ht="15" customHeight="1">
      <c r="B246" s="45"/>
      <c r="H246" s="31"/>
      <c r="M246" s="1"/>
      <c r="U246" s="1"/>
      <c r="V246" s="1"/>
      <c r="W246" s="1"/>
      <c r="X246" s="1"/>
    </row>
    <row r="247" spans="2:24" ht="15" customHeight="1">
      <c r="B247" s="45"/>
      <c r="H247" s="31"/>
      <c r="M247" s="1"/>
      <c r="U247" s="1"/>
      <c r="V247" s="1"/>
      <c r="W247" s="1"/>
      <c r="X247" s="1"/>
    </row>
    <row r="248" spans="2:24" ht="15" customHeight="1">
      <c r="B248" s="45"/>
      <c r="H248" s="31"/>
      <c r="M248" s="1"/>
      <c r="U248" s="1"/>
      <c r="V248" s="1"/>
      <c r="W248" s="1"/>
      <c r="X248" s="1"/>
    </row>
    <row r="249" spans="2:24" ht="15" customHeight="1">
      <c r="B249" s="45"/>
      <c r="H249" s="31"/>
      <c r="M249" s="1"/>
      <c r="U249" s="1"/>
      <c r="V249" s="1"/>
      <c r="W249" s="1"/>
      <c r="X249" s="1"/>
    </row>
    <row r="250" spans="2:24" ht="15" customHeight="1">
      <c r="B250" s="45"/>
      <c r="H250" s="31"/>
      <c r="M250" s="1"/>
      <c r="U250" s="1"/>
      <c r="V250" s="1"/>
      <c r="W250" s="1"/>
      <c r="X250" s="1"/>
    </row>
    <row r="251" spans="2:24" ht="15" customHeight="1">
      <c r="B251" s="45"/>
      <c r="H251" s="31"/>
      <c r="M251" s="1"/>
      <c r="U251" s="1"/>
      <c r="V251" s="1"/>
      <c r="W251" s="1"/>
      <c r="X251" s="1"/>
    </row>
    <row r="252" spans="2:24" ht="15" customHeight="1">
      <c r="B252" s="45"/>
      <c r="H252" s="31"/>
      <c r="M252" s="1"/>
      <c r="U252" s="1"/>
      <c r="V252" s="1"/>
      <c r="W252" s="1"/>
      <c r="X252" s="1"/>
    </row>
    <row r="253" spans="2:24" ht="15" customHeight="1">
      <c r="B253" s="45"/>
      <c r="H253" s="31"/>
      <c r="M253" s="1"/>
      <c r="U253" s="1"/>
      <c r="V253" s="1"/>
      <c r="W253" s="1"/>
      <c r="X253" s="1"/>
    </row>
    <row r="254" spans="2:24" ht="15" customHeight="1">
      <c r="B254" s="45"/>
      <c r="H254" s="31"/>
      <c r="M254" s="1"/>
      <c r="U254" s="1"/>
      <c r="V254" s="1"/>
      <c r="W254" s="1"/>
      <c r="X254" s="1"/>
    </row>
    <row r="255" spans="2:24" ht="15" customHeight="1">
      <c r="B255" s="45"/>
      <c r="H255" s="31"/>
      <c r="M255" s="1"/>
      <c r="U255" s="1"/>
      <c r="V255" s="1"/>
      <c r="W255" s="1"/>
      <c r="X255" s="1"/>
    </row>
    <row r="256" spans="2:24" ht="15" customHeight="1">
      <c r="B256" s="45"/>
      <c r="H256" s="31"/>
      <c r="M256" s="1"/>
      <c r="U256" s="1"/>
      <c r="V256" s="1"/>
      <c r="W256" s="1"/>
      <c r="X256" s="1"/>
    </row>
    <row r="257" spans="2:24" ht="15" customHeight="1">
      <c r="B257" s="57"/>
      <c r="C257" s="57"/>
      <c r="D257" s="57"/>
      <c r="M257" s="1"/>
      <c r="U257" s="1"/>
      <c r="V257" s="1"/>
      <c r="W257" s="1"/>
      <c r="X257" s="1"/>
    </row>
    <row r="258" spans="2:24" ht="15" customHeight="1">
      <c r="B258" s="45"/>
      <c r="H258" s="31"/>
      <c r="M258" s="1"/>
      <c r="U258" s="1"/>
      <c r="V258" s="1"/>
      <c r="W258" s="1"/>
      <c r="X258" s="1"/>
    </row>
    <row r="259" spans="2:24" ht="15" customHeight="1">
      <c r="B259" s="45"/>
      <c r="H259" s="31"/>
      <c r="M259" s="1"/>
      <c r="U259" s="1"/>
      <c r="V259" s="1"/>
      <c r="W259" s="1"/>
      <c r="X259" s="1"/>
    </row>
    <row r="260" spans="2:24" ht="15" customHeight="1">
      <c r="B260" s="45"/>
      <c r="H260" s="31"/>
      <c r="M260" s="1"/>
      <c r="U260" s="1"/>
      <c r="V260" s="1"/>
      <c r="W260" s="1"/>
      <c r="X260" s="1"/>
    </row>
    <row r="261" spans="2:24" ht="15" customHeight="1">
      <c r="B261" s="45"/>
      <c r="H261" s="31"/>
      <c r="M261" s="1"/>
      <c r="Q261" s="1"/>
      <c r="R261" s="1"/>
      <c r="S261" s="1"/>
      <c r="T261" s="31"/>
      <c r="U261" s="1"/>
      <c r="V261" s="1"/>
      <c r="W261" s="1"/>
      <c r="X261" s="1"/>
    </row>
    <row r="262" spans="2:24" ht="15" customHeight="1">
      <c r="B262" s="45"/>
      <c r="H262" s="31"/>
      <c r="M262" s="1"/>
      <c r="U262" s="1"/>
      <c r="V262" s="1"/>
      <c r="W262" s="1"/>
      <c r="X262" s="1"/>
    </row>
    <row r="263" spans="2:24" ht="15" customHeight="1">
      <c r="B263" s="45"/>
      <c r="H263" s="31"/>
      <c r="M263" s="1"/>
      <c r="Q263" s="1"/>
      <c r="R263" s="1"/>
      <c r="S263" s="1"/>
      <c r="T263" s="31"/>
      <c r="U263" s="1"/>
      <c r="V263" s="1"/>
      <c r="W263" s="1"/>
      <c r="X263" s="1"/>
    </row>
    <row r="264" spans="2:24" ht="15" customHeight="1">
      <c r="M264" s="1"/>
      <c r="U264" s="1"/>
      <c r="V264" s="1"/>
      <c r="W264" s="1"/>
      <c r="X264" s="1"/>
    </row>
    <row r="265" spans="2:24" ht="15" customHeight="1">
      <c r="M265" s="1"/>
      <c r="U265" s="1"/>
      <c r="V265" s="1"/>
      <c r="W265" s="1"/>
      <c r="X265" s="1"/>
    </row>
    <row r="266" spans="2:24" ht="15" customHeight="1">
      <c r="M266" s="1"/>
      <c r="U266" s="1"/>
      <c r="V266" s="1"/>
      <c r="W266" s="1"/>
      <c r="X266" s="1"/>
    </row>
    <row r="267" spans="2:24" ht="15" customHeight="1">
      <c r="M267" s="1"/>
      <c r="U267" s="1"/>
      <c r="V267" s="1"/>
      <c r="W267" s="1"/>
      <c r="X267" s="1"/>
    </row>
    <row r="268" spans="2:24" ht="15" customHeight="1">
      <c r="M268" s="1"/>
      <c r="U268" s="1"/>
      <c r="V268" s="1"/>
      <c r="W268" s="1"/>
      <c r="X268" s="1"/>
    </row>
    <row r="269" spans="2:24" ht="15" customHeight="1">
      <c r="M269" s="1"/>
      <c r="U269" s="1"/>
      <c r="V269" s="1"/>
      <c r="W269" s="1"/>
      <c r="X269" s="1"/>
    </row>
    <row r="270" spans="2:24" ht="15" customHeight="1">
      <c r="M270" s="1"/>
      <c r="U270" s="1"/>
      <c r="V270" s="1"/>
      <c r="W270" s="1"/>
      <c r="X270" s="1"/>
    </row>
    <row r="271" spans="2:24" ht="15" customHeight="1">
      <c r="M271" s="1"/>
      <c r="U271" s="1"/>
      <c r="V271" s="1"/>
      <c r="W271" s="1"/>
      <c r="X271" s="1"/>
    </row>
    <row r="272" spans="2:24" ht="15" customHeight="1">
      <c r="M272" s="1"/>
      <c r="U272" s="1"/>
      <c r="V272" s="1"/>
      <c r="W272" s="1"/>
      <c r="X272" s="1"/>
    </row>
    <row r="273" spans="13:24" ht="15" customHeight="1">
      <c r="M273" s="1"/>
      <c r="U273" s="1"/>
      <c r="V273" s="1"/>
      <c r="W273" s="1"/>
      <c r="X273" s="1"/>
    </row>
    <row r="274" spans="13:24" ht="15" customHeight="1">
      <c r="M274" s="1"/>
      <c r="Q274" s="1"/>
      <c r="R274" s="1"/>
      <c r="S274" s="1"/>
      <c r="T274" s="31"/>
      <c r="U274" s="1"/>
      <c r="V274" s="1"/>
      <c r="W274" s="1"/>
      <c r="X274" s="1"/>
    </row>
    <row r="275" spans="13:24" ht="15" customHeight="1">
      <c r="M275" s="1"/>
      <c r="U275" s="1"/>
      <c r="V275" s="1"/>
      <c r="W275" s="1"/>
      <c r="X275" s="1"/>
    </row>
    <row r="276" spans="13:24" ht="15" customHeight="1">
      <c r="M276" s="1"/>
      <c r="U276" s="1"/>
      <c r="V276" s="1"/>
      <c r="W276" s="1"/>
      <c r="X276" s="1"/>
    </row>
    <row r="277" spans="13:24" ht="15" customHeight="1"/>
    <row r="278" spans="13:24" ht="15" customHeight="1"/>
    <row r="279" spans="13:24" ht="15" customHeight="1"/>
    <row r="280" spans="13:24" ht="15" customHeight="1"/>
    <row r="281" spans="13:24" ht="15" customHeight="1"/>
    <row r="298" spans="13:24" ht="15" customHeight="1">
      <c r="M298" s="1"/>
      <c r="Q298" s="1"/>
      <c r="R298" s="1"/>
      <c r="S298" s="1"/>
      <c r="T298" s="31"/>
      <c r="U298" s="1"/>
      <c r="V298" s="1"/>
      <c r="W298" s="1"/>
      <c r="X298" s="1"/>
    </row>
    <row r="299" spans="13:24" ht="15" customHeight="1"/>
    <row r="300" spans="13:24" ht="15" customHeight="1"/>
    <row r="301" spans="13:24" ht="15" customHeight="1"/>
    <row r="302" spans="13:24" ht="15" customHeight="1"/>
    <row r="303" spans="13:24" ht="15" customHeight="1"/>
    <row r="304" spans="13:2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spans="13:24" ht="15" customHeight="1">
      <c r="M337" s="1"/>
      <c r="Q337" s="1"/>
      <c r="R337" s="1"/>
      <c r="S337" s="1"/>
      <c r="T337" s="31"/>
      <c r="U337" s="1"/>
      <c r="V337" s="1"/>
      <c r="W337" s="1"/>
      <c r="X337" s="1"/>
    </row>
    <row r="338" spans="13:24" ht="15" customHeight="1"/>
    <row r="339" spans="13:24" ht="15" customHeight="1"/>
    <row r="340" spans="13:24" ht="15" customHeight="1">
      <c r="M340" s="1"/>
      <c r="Q340" s="1"/>
      <c r="R340" s="1"/>
      <c r="S340" s="1"/>
      <c r="T340" s="31"/>
      <c r="U340" s="1"/>
      <c r="V340" s="1"/>
      <c r="W340" s="1"/>
      <c r="X340" s="1"/>
    </row>
    <row r="341" spans="13:24" ht="15" customHeight="1"/>
    <row r="342" spans="13:24" ht="15" customHeight="1"/>
    <row r="343" spans="13:24" ht="15" customHeight="1"/>
    <row r="364" spans="13:24">
      <c r="M364" s="1"/>
      <c r="Q364" s="1"/>
      <c r="R364" s="1"/>
      <c r="S364" s="1"/>
      <c r="T364" s="31"/>
      <c r="U364" s="1"/>
      <c r="V364" s="1"/>
      <c r="W364" s="1"/>
      <c r="X364" s="1"/>
    </row>
    <row r="368" spans="13:24">
      <c r="M368" s="1"/>
      <c r="Q368" s="1"/>
      <c r="R368" s="1"/>
      <c r="S368" s="1"/>
      <c r="T368" s="31"/>
      <c r="U368" s="1"/>
      <c r="V368" s="1"/>
      <c r="W368" s="1"/>
      <c r="X368" s="1"/>
    </row>
    <row r="376" spans="13:24">
      <c r="M376" s="1"/>
      <c r="Q376" s="1"/>
      <c r="R376" s="1"/>
      <c r="S376" s="1"/>
      <c r="T376" s="31"/>
      <c r="U376" s="1"/>
      <c r="V376" s="1"/>
      <c r="W376" s="1"/>
      <c r="X376" s="1"/>
    </row>
  </sheetData>
  <mergeCells count="13">
    <mergeCell ref="A1:H1"/>
    <mergeCell ref="B8:D8"/>
    <mergeCell ref="B29:D29"/>
    <mergeCell ref="C63:E63"/>
    <mergeCell ref="C110:E110"/>
    <mergeCell ref="A75:H75"/>
    <mergeCell ref="B201:D201"/>
    <mergeCell ref="A43:H43"/>
    <mergeCell ref="A101:H101"/>
    <mergeCell ref="A124:H124"/>
    <mergeCell ref="A135:H135"/>
    <mergeCell ref="A153:H153"/>
    <mergeCell ref="A180:H18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B54"/>
  <sheetViews>
    <sheetView workbookViewId="0">
      <selection activeCell="C28" sqref="C28"/>
    </sheetView>
  </sheetViews>
  <sheetFormatPr baseColWidth="10" defaultRowHeight="12.75"/>
  <cols>
    <col min="1" max="1" width="11.42578125" style="77"/>
    <col min="2" max="4" width="11.42578125" style="78"/>
    <col min="5" max="5" width="7.28515625" style="77" customWidth="1"/>
    <col min="6" max="6" width="7.28515625" style="78" customWidth="1"/>
    <col min="7" max="8" width="11.42578125" style="77"/>
    <col min="9" max="9" width="11.42578125" style="78"/>
    <col min="10" max="10" width="11.42578125" style="77"/>
    <col min="11" max="11" width="11.42578125" style="78"/>
    <col min="12" max="12" width="11.42578125" style="77"/>
    <col min="13" max="13" width="9.5703125" style="77" customWidth="1"/>
    <col min="14" max="14" width="10.42578125" style="77" customWidth="1"/>
    <col min="15" max="15" width="5.42578125" style="78" customWidth="1"/>
    <col min="16" max="16" width="4.5703125" style="78" customWidth="1"/>
    <col min="17" max="17" width="4.85546875" style="78" customWidth="1"/>
    <col min="18" max="18" width="13.5703125" style="79" customWidth="1"/>
    <col min="19" max="19" width="6.140625" style="77" customWidth="1"/>
    <col min="20" max="20" width="7.85546875" style="77" customWidth="1"/>
    <col min="21" max="24" width="7.140625" style="77" customWidth="1"/>
    <col min="25" max="26" width="5.42578125" style="77" customWidth="1"/>
    <col min="27" max="27" width="6.28515625" style="77" customWidth="1"/>
    <col min="28" max="261" width="11.42578125" style="77"/>
    <col min="262" max="263" width="7.28515625" style="77" customWidth="1"/>
    <col min="264" max="270" width="11.42578125" style="77"/>
    <col min="271" max="271" width="7.28515625" style="77" customWidth="1"/>
    <col min="272" max="272" width="5.42578125" style="77" customWidth="1"/>
    <col min="273" max="273" width="4.5703125" style="77" customWidth="1"/>
    <col min="274" max="274" width="4.85546875" style="77" customWidth="1"/>
    <col min="275" max="275" width="6.140625" style="77" customWidth="1"/>
    <col min="276" max="280" width="7.140625" style="77" customWidth="1"/>
    <col min="281" max="282" width="5.42578125" style="77" customWidth="1"/>
    <col min="283" max="283" width="6.28515625" style="77" customWidth="1"/>
    <col min="284" max="517" width="11.42578125" style="77"/>
    <col min="518" max="519" width="7.28515625" style="77" customWidth="1"/>
    <col min="520" max="526" width="11.42578125" style="77"/>
    <col min="527" max="527" width="7.28515625" style="77" customWidth="1"/>
    <col min="528" max="528" width="5.42578125" style="77" customWidth="1"/>
    <col min="529" max="529" width="4.5703125" style="77" customWidth="1"/>
    <col min="530" max="530" width="4.85546875" style="77" customWidth="1"/>
    <col min="531" max="531" width="6.140625" style="77" customWidth="1"/>
    <col min="532" max="536" width="7.140625" style="77" customWidth="1"/>
    <col min="537" max="538" width="5.42578125" style="77" customWidth="1"/>
    <col min="539" max="539" width="6.28515625" style="77" customWidth="1"/>
    <col min="540" max="773" width="11.42578125" style="77"/>
    <col min="774" max="775" width="7.28515625" style="77" customWidth="1"/>
    <col min="776" max="782" width="11.42578125" style="77"/>
    <col min="783" max="783" width="7.28515625" style="77" customWidth="1"/>
    <col min="784" max="784" width="5.42578125" style="77" customWidth="1"/>
    <col min="785" max="785" width="4.5703125" style="77" customWidth="1"/>
    <col min="786" max="786" width="4.85546875" style="77" customWidth="1"/>
    <col min="787" max="787" width="6.140625" style="77" customWidth="1"/>
    <col min="788" max="792" width="7.140625" style="77" customWidth="1"/>
    <col min="793" max="794" width="5.42578125" style="77" customWidth="1"/>
    <col min="795" max="795" width="6.28515625" style="77" customWidth="1"/>
    <col min="796" max="1029" width="11.42578125" style="77"/>
    <col min="1030" max="1031" width="7.28515625" style="77" customWidth="1"/>
    <col min="1032" max="1038" width="11.42578125" style="77"/>
    <col min="1039" max="1039" width="7.28515625" style="77" customWidth="1"/>
    <col min="1040" max="1040" width="5.42578125" style="77" customWidth="1"/>
    <col min="1041" max="1041" width="4.5703125" style="77" customWidth="1"/>
    <col min="1042" max="1042" width="4.85546875" style="77" customWidth="1"/>
    <col min="1043" max="1043" width="6.140625" style="77" customWidth="1"/>
    <col min="1044" max="1048" width="7.140625" style="77" customWidth="1"/>
    <col min="1049" max="1050" width="5.42578125" style="77" customWidth="1"/>
    <col min="1051" max="1051" width="6.28515625" style="77" customWidth="1"/>
    <col min="1052" max="1285" width="11.42578125" style="77"/>
    <col min="1286" max="1287" width="7.28515625" style="77" customWidth="1"/>
    <col min="1288" max="1294" width="11.42578125" style="77"/>
    <col min="1295" max="1295" width="7.28515625" style="77" customWidth="1"/>
    <col min="1296" max="1296" width="5.42578125" style="77" customWidth="1"/>
    <col min="1297" max="1297" width="4.5703125" style="77" customWidth="1"/>
    <col min="1298" max="1298" width="4.85546875" style="77" customWidth="1"/>
    <col min="1299" max="1299" width="6.140625" style="77" customWidth="1"/>
    <col min="1300" max="1304" width="7.140625" style="77" customWidth="1"/>
    <col min="1305" max="1306" width="5.42578125" style="77" customWidth="1"/>
    <col min="1307" max="1307" width="6.28515625" style="77" customWidth="1"/>
    <col min="1308" max="1541" width="11.42578125" style="77"/>
    <col min="1542" max="1543" width="7.28515625" style="77" customWidth="1"/>
    <col min="1544" max="1550" width="11.42578125" style="77"/>
    <col min="1551" max="1551" width="7.28515625" style="77" customWidth="1"/>
    <col min="1552" max="1552" width="5.42578125" style="77" customWidth="1"/>
    <col min="1553" max="1553" width="4.5703125" style="77" customWidth="1"/>
    <col min="1554" max="1554" width="4.85546875" style="77" customWidth="1"/>
    <col min="1555" max="1555" width="6.140625" style="77" customWidth="1"/>
    <col min="1556" max="1560" width="7.140625" style="77" customWidth="1"/>
    <col min="1561" max="1562" width="5.42578125" style="77" customWidth="1"/>
    <col min="1563" max="1563" width="6.28515625" style="77" customWidth="1"/>
    <col min="1564" max="1797" width="11.42578125" style="77"/>
    <col min="1798" max="1799" width="7.28515625" style="77" customWidth="1"/>
    <col min="1800" max="1806" width="11.42578125" style="77"/>
    <col min="1807" max="1807" width="7.28515625" style="77" customWidth="1"/>
    <col min="1808" max="1808" width="5.42578125" style="77" customWidth="1"/>
    <col min="1809" max="1809" width="4.5703125" style="77" customWidth="1"/>
    <col min="1810" max="1810" width="4.85546875" style="77" customWidth="1"/>
    <col min="1811" max="1811" width="6.140625" style="77" customWidth="1"/>
    <col min="1812" max="1816" width="7.140625" style="77" customWidth="1"/>
    <col min="1817" max="1818" width="5.42578125" style="77" customWidth="1"/>
    <col min="1819" max="1819" width="6.28515625" style="77" customWidth="1"/>
    <col min="1820" max="2053" width="11.42578125" style="77"/>
    <col min="2054" max="2055" width="7.28515625" style="77" customWidth="1"/>
    <col min="2056" max="2062" width="11.42578125" style="77"/>
    <col min="2063" max="2063" width="7.28515625" style="77" customWidth="1"/>
    <col min="2064" max="2064" width="5.42578125" style="77" customWidth="1"/>
    <col min="2065" max="2065" width="4.5703125" style="77" customWidth="1"/>
    <col min="2066" max="2066" width="4.85546875" style="77" customWidth="1"/>
    <col min="2067" max="2067" width="6.140625" style="77" customWidth="1"/>
    <col min="2068" max="2072" width="7.140625" style="77" customWidth="1"/>
    <col min="2073" max="2074" width="5.42578125" style="77" customWidth="1"/>
    <col min="2075" max="2075" width="6.28515625" style="77" customWidth="1"/>
    <col min="2076" max="2309" width="11.42578125" style="77"/>
    <col min="2310" max="2311" width="7.28515625" style="77" customWidth="1"/>
    <col min="2312" max="2318" width="11.42578125" style="77"/>
    <col min="2319" max="2319" width="7.28515625" style="77" customWidth="1"/>
    <col min="2320" max="2320" width="5.42578125" style="77" customWidth="1"/>
    <col min="2321" max="2321" width="4.5703125" style="77" customWidth="1"/>
    <col min="2322" max="2322" width="4.85546875" style="77" customWidth="1"/>
    <col min="2323" max="2323" width="6.140625" style="77" customWidth="1"/>
    <col min="2324" max="2328" width="7.140625" style="77" customWidth="1"/>
    <col min="2329" max="2330" width="5.42578125" style="77" customWidth="1"/>
    <col min="2331" max="2331" width="6.28515625" style="77" customWidth="1"/>
    <col min="2332" max="2565" width="11.42578125" style="77"/>
    <col min="2566" max="2567" width="7.28515625" style="77" customWidth="1"/>
    <col min="2568" max="2574" width="11.42578125" style="77"/>
    <col min="2575" max="2575" width="7.28515625" style="77" customWidth="1"/>
    <col min="2576" max="2576" width="5.42578125" style="77" customWidth="1"/>
    <col min="2577" max="2577" width="4.5703125" style="77" customWidth="1"/>
    <col min="2578" max="2578" width="4.85546875" style="77" customWidth="1"/>
    <col min="2579" max="2579" width="6.140625" style="77" customWidth="1"/>
    <col min="2580" max="2584" width="7.140625" style="77" customWidth="1"/>
    <col min="2585" max="2586" width="5.42578125" style="77" customWidth="1"/>
    <col min="2587" max="2587" width="6.28515625" style="77" customWidth="1"/>
    <col min="2588" max="2821" width="11.42578125" style="77"/>
    <col min="2822" max="2823" width="7.28515625" style="77" customWidth="1"/>
    <col min="2824" max="2830" width="11.42578125" style="77"/>
    <col min="2831" max="2831" width="7.28515625" style="77" customWidth="1"/>
    <col min="2832" max="2832" width="5.42578125" style="77" customWidth="1"/>
    <col min="2833" max="2833" width="4.5703125" style="77" customWidth="1"/>
    <col min="2834" max="2834" width="4.85546875" style="77" customWidth="1"/>
    <col min="2835" max="2835" width="6.140625" style="77" customWidth="1"/>
    <col min="2836" max="2840" width="7.140625" style="77" customWidth="1"/>
    <col min="2841" max="2842" width="5.42578125" style="77" customWidth="1"/>
    <col min="2843" max="2843" width="6.28515625" style="77" customWidth="1"/>
    <col min="2844" max="3077" width="11.42578125" style="77"/>
    <col min="3078" max="3079" width="7.28515625" style="77" customWidth="1"/>
    <col min="3080" max="3086" width="11.42578125" style="77"/>
    <col min="3087" max="3087" width="7.28515625" style="77" customWidth="1"/>
    <col min="3088" max="3088" width="5.42578125" style="77" customWidth="1"/>
    <col min="3089" max="3089" width="4.5703125" style="77" customWidth="1"/>
    <col min="3090" max="3090" width="4.85546875" style="77" customWidth="1"/>
    <col min="3091" max="3091" width="6.140625" style="77" customWidth="1"/>
    <col min="3092" max="3096" width="7.140625" style="77" customWidth="1"/>
    <col min="3097" max="3098" width="5.42578125" style="77" customWidth="1"/>
    <col min="3099" max="3099" width="6.28515625" style="77" customWidth="1"/>
    <col min="3100" max="3333" width="11.42578125" style="77"/>
    <col min="3334" max="3335" width="7.28515625" style="77" customWidth="1"/>
    <col min="3336" max="3342" width="11.42578125" style="77"/>
    <col min="3343" max="3343" width="7.28515625" style="77" customWidth="1"/>
    <col min="3344" max="3344" width="5.42578125" style="77" customWidth="1"/>
    <col min="3345" max="3345" width="4.5703125" style="77" customWidth="1"/>
    <col min="3346" max="3346" width="4.85546875" style="77" customWidth="1"/>
    <col min="3347" max="3347" width="6.140625" style="77" customWidth="1"/>
    <col min="3348" max="3352" width="7.140625" style="77" customWidth="1"/>
    <col min="3353" max="3354" width="5.42578125" style="77" customWidth="1"/>
    <col min="3355" max="3355" width="6.28515625" style="77" customWidth="1"/>
    <col min="3356" max="3589" width="11.42578125" style="77"/>
    <col min="3590" max="3591" width="7.28515625" style="77" customWidth="1"/>
    <col min="3592" max="3598" width="11.42578125" style="77"/>
    <col min="3599" max="3599" width="7.28515625" style="77" customWidth="1"/>
    <col min="3600" max="3600" width="5.42578125" style="77" customWidth="1"/>
    <col min="3601" max="3601" width="4.5703125" style="77" customWidth="1"/>
    <col min="3602" max="3602" width="4.85546875" style="77" customWidth="1"/>
    <col min="3603" max="3603" width="6.140625" style="77" customWidth="1"/>
    <col min="3604" max="3608" width="7.140625" style="77" customWidth="1"/>
    <col min="3609" max="3610" width="5.42578125" style="77" customWidth="1"/>
    <col min="3611" max="3611" width="6.28515625" style="77" customWidth="1"/>
    <col min="3612" max="3845" width="11.42578125" style="77"/>
    <col min="3846" max="3847" width="7.28515625" style="77" customWidth="1"/>
    <col min="3848" max="3854" width="11.42578125" style="77"/>
    <col min="3855" max="3855" width="7.28515625" style="77" customWidth="1"/>
    <col min="3856" max="3856" width="5.42578125" style="77" customWidth="1"/>
    <col min="3857" max="3857" width="4.5703125" style="77" customWidth="1"/>
    <col min="3858" max="3858" width="4.85546875" style="77" customWidth="1"/>
    <col min="3859" max="3859" width="6.140625" style="77" customWidth="1"/>
    <col min="3860" max="3864" width="7.140625" style="77" customWidth="1"/>
    <col min="3865" max="3866" width="5.42578125" style="77" customWidth="1"/>
    <col min="3867" max="3867" width="6.28515625" style="77" customWidth="1"/>
    <col min="3868" max="4101" width="11.42578125" style="77"/>
    <col min="4102" max="4103" width="7.28515625" style="77" customWidth="1"/>
    <col min="4104" max="4110" width="11.42578125" style="77"/>
    <col min="4111" max="4111" width="7.28515625" style="77" customWidth="1"/>
    <col min="4112" max="4112" width="5.42578125" style="77" customWidth="1"/>
    <col min="4113" max="4113" width="4.5703125" style="77" customWidth="1"/>
    <col min="4114" max="4114" width="4.85546875" style="77" customWidth="1"/>
    <col min="4115" max="4115" width="6.140625" style="77" customWidth="1"/>
    <col min="4116" max="4120" width="7.140625" style="77" customWidth="1"/>
    <col min="4121" max="4122" width="5.42578125" style="77" customWidth="1"/>
    <col min="4123" max="4123" width="6.28515625" style="77" customWidth="1"/>
    <col min="4124" max="4357" width="11.42578125" style="77"/>
    <col min="4358" max="4359" width="7.28515625" style="77" customWidth="1"/>
    <col min="4360" max="4366" width="11.42578125" style="77"/>
    <col min="4367" max="4367" width="7.28515625" style="77" customWidth="1"/>
    <col min="4368" max="4368" width="5.42578125" style="77" customWidth="1"/>
    <col min="4369" max="4369" width="4.5703125" style="77" customWidth="1"/>
    <col min="4370" max="4370" width="4.85546875" style="77" customWidth="1"/>
    <col min="4371" max="4371" width="6.140625" style="77" customWidth="1"/>
    <col min="4372" max="4376" width="7.140625" style="77" customWidth="1"/>
    <col min="4377" max="4378" width="5.42578125" style="77" customWidth="1"/>
    <col min="4379" max="4379" width="6.28515625" style="77" customWidth="1"/>
    <col min="4380" max="4613" width="11.42578125" style="77"/>
    <col min="4614" max="4615" width="7.28515625" style="77" customWidth="1"/>
    <col min="4616" max="4622" width="11.42578125" style="77"/>
    <col min="4623" max="4623" width="7.28515625" style="77" customWidth="1"/>
    <col min="4624" max="4624" width="5.42578125" style="77" customWidth="1"/>
    <col min="4625" max="4625" width="4.5703125" style="77" customWidth="1"/>
    <col min="4626" max="4626" width="4.85546875" style="77" customWidth="1"/>
    <col min="4627" max="4627" width="6.140625" style="77" customWidth="1"/>
    <col min="4628" max="4632" width="7.140625" style="77" customWidth="1"/>
    <col min="4633" max="4634" width="5.42578125" style="77" customWidth="1"/>
    <col min="4635" max="4635" width="6.28515625" style="77" customWidth="1"/>
    <col min="4636" max="4869" width="11.42578125" style="77"/>
    <col min="4870" max="4871" width="7.28515625" style="77" customWidth="1"/>
    <col min="4872" max="4878" width="11.42578125" style="77"/>
    <col min="4879" max="4879" width="7.28515625" style="77" customWidth="1"/>
    <col min="4880" max="4880" width="5.42578125" style="77" customWidth="1"/>
    <col min="4881" max="4881" width="4.5703125" style="77" customWidth="1"/>
    <col min="4882" max="4882" width="4.85546875" style="77" customWidth="1"/>
    <col min="4883" max="4883" width="6.140625" style="77" customWidth="1"/>
    <col min="4884" max="4888" width="7.140625" style="77" customWidth="1"/>
    <col min="4889" max="4890" width="5.42578125" style="77" customWidth="1"/>
    <col min="4891" max="4891" width="6.28515625" style="77" customWidth="1"/>
    <col min="4892" max="5125" width="11.42578125" style="77"/>
    <col min="5126" max="5127" width="7.28515625" style="77" customWidth="1"/>
    <col min="5128" max="5134" width="11.42578125" style="77"/>
    <col min="5135" max="5135" width="7.28515625" style="77" customWidth="1"/>
    <col min="5136" max="5136" width="5.42578125" style="77" customWidth="1"/>
    <col min="5137" max="5137" width="4.5703125" style="77" customWidth="1"/>
    <col min="5138" max="5138" width="4.85546875" style="77" customWidth="1"/>
    <col min="5139" max="5139" width="6.140625" style="77" customWidth="1"/>
    <col min="5140" max="5144" width="7.140625" style="77" customWidth="1"/>
    <col min="5145" max="5146" width="5.42578125" style="77" customWidth="1"/>
    <col min="5147" max="5147" width="6.28515625" style="77" customWidth="1"/>
    <col min="5148" max="5381" width="11.42578125" style="77"/>
    <col min="5382" max="5383" width="7.28515625" style="77" customWidth="1"/>
    <col min="5384" max="5390" width="11.42578125" style="77"/>
    <col min="5391" max="5391" width="7.28515625" style="77" customWidth="1"/>
    <col min="5392" max="5392" width="5.42578125" style="77" customWidth="1"/>
    <col min="5393" max="5393" width="4.5703125" style="77" customWidth="1"/>
    <col min="5394" max="5394" width="4.85546875" style="77" customWidth="1"/>
    <col min="5395" max="5395" width="6.140625" style="77" customWidth="1"/>
    <col min="5396" max="5400" width="7.140625" style="77" customWidth="1"/>
    <col min="5401" max="5402" width="5.42578125" style="77" customWidth="1"/>
    <col min="5403" max="5403" width="6.28515625" style="77" customWidth="1"/>
    <col min="5404" max="5637" width="11.42578125" style="77"/>
    <col min="5638" max="5639" width="7.28515625" style="77" customWidth="1"/>
    <col min="5640" max="5646" width="11.42578125" style="77"/>
    <col min="5647" max="5647" width="7.28515625" style="77" customWidth="1"/>
    <col min="5648" max="5648" width="5.42578125" style="77" customWidth="1"/>
    <col min="5649" max="5649" width="4.5703125" style="77" customWidth="1"/>
    <col min="5650" max="5650" width="4.85546875" style="77" customWidth="1"/>
    <col min="5651" max="5651" width="6.140625" style="77" customWidth="1"/>
    <col min="5652" max="5656" width="7.140625" style="77" customWidth="1"/>
    <col min="5657" max="5658" width="5.42578125" style="77" customWidth="1"/>
    <col min="5659" max="5659" width="6.28515625" style="77" customWidth="1"/>
    <col min="5660" max="5893" width="11.42578125" style="77"/>
    <col min="5894" max="5895" width="7.28515625" style="77" customWidth="1"/>
    <col min="5896" max="5902" width="11.42578125" style="77"/>
    <col min="5903" max="5903" width="7.28515625" style="77" customWidth="1"/>
    <col min="5904" max="5904" width="5.42578125" style="77" customWidth="1"/>
    <col min="5905" max="5905" width="4.5703125" style="77" customWidth="1"/>
    <col min="5906" max="5906" width="4.85546875" style="77" customWidth="1"/>
    <col min="5907" max="5907" width="6.140625" style="77" customWidth="1"/>
    <col min="5908" max="5912" width="7.140625" style="77" customWidth="1"/>
    <col min="5913" max="5914" width="5.42578125" style="77" customWidth="1"/>
    <col min="5915" max="5915" width="6.28515625" style="77" customWidth="1"/>
    <col min="5916" max="6149" width="11.42578125" style="77"/>
    <col min="6150" max="6151" width="7.28515625" style="77" customWidth="1"/>
    <col min="6152" max="6158" width="11.42578125" style="77"/>
    <col min="6159" max="6159" width="7.28515625" style="77" customWidth="1"/>
    <col min="6160" max="6160" width="5.42578125" style="77" customWidth="1"/>
    <col min="6161" max="6161" width="4.5703125" style="77" customWidth="1"/>
    <col min="6162" max="6162" width="4.85546875" style="77" customWidth="1"/>
    <col min="6163" max="6163" width="6.140625" style="77" customWidth="1"/>
    <col min="6164" max="6168" width="7.140625" style="77" customWidth="1"/>
    <col min="6169" max="6170" width="5.42578125" style="77" customWidth="1"/>
    <col min="6171" max="6171" width="6.28515625" style="77" customWidth="1"/>
    <col min="6172" max="6405" width="11.42578125" style="77"/>
    <col min="6406" max="6407" width="7.28515625" style="77" customWidth="1"/>
    <col min="6408" max="6414" width="11.42578125" style="77"/>
    <col min="6415" max="6415" width="7.28515625" style="77" customWidth="1"/>
    <col min="6416" max="6416" width="5.42578125" style="77" customWidth="1"/>
    <col min="6417" max="6417" width="4.5703125" style="77" customWidth="1"/>
    <col min="6418" max="6418" width="4.85546875" style="77" customWidth="1"/>
    <col min="6419" max="6419" width="6.140625" style="77" customWidth="1"/>
    <col min="6420" max="6424" width="7.140625" style="77" customWidth="1"/>
    <col min="6425" max="6426" width="5.42578125" style="77" customWidth="1"/>
    <col min="6427" max="6427" width="6.28515625" style="77" customWidth="1"/>
    <col min="6428" max="6661" width="11.42578125" style="77"/>
    <col min="6662" max="6663" width="7.28515625" style="77" customWidth="1"/>
    <col min="6664" max="6670" width="11.42578125" style="77"/>
    <col min="6671" max="6671" width="7.28515625" style="77" customWidth="1"/>
    <col min="6672" max="6672" width="5.42578125" style="77" customWidth="1"/>
    <col min="6673" max="6673" width="4.5703125" style="77" customWidth="1"/>
    <col min="6674" max="6674" width="4.85546875" style="77" customWidth="1"/>
    <col min="6675" max="6675" width="6.140625" style="77" customWidth="1"/>
    <col min="6676" max="6680" width="7.140625" style="77" customWidth="1"/>
    <col min="6681" max="6682" width="5.42578125" style="77" customWidth="1"/>
    <col min="6683" max="6683" width="6.28515625" style="77" customWidth="1"/>
    <col min="6684" max="6917" width="11.42578125" style="77"/>
    <col min="6918" max="6919" width="7.28515625" style="77" customWidth="1"/>
    <col min="6920" max="6926" width="11.42578125" style="77"/>
    <col min="6927" max="6927" width="7.28515625" style="77" customWidth="1"/>
    <col min="6928" max="6928" width="5.42578125" style="77" customWidth="1"/>
    <col min="6929" max="6929" width="4.5703125" style="77" customWidth="1"/>
    <col min="6930" max="6930" width="4.85546875" style="77" customWidth="1"/>
    <col min="6931" max="6931" width="6.140625" style="77" customWidth="1"/>
    <col min="6932" max="6936" width="7.140625" style="77" customWidth="1"/>
    <col min="6937" max="6938" width="5.42578125" style="77" customWidth="1"/>
    <col min="6939" max="6939" width="6.28515625" style="77" customWidth="1"/>
    <col min="6940" max="7173" width="11.42578125" style="77"/>
    <col min="7174" max="7175" width="7.28515625" style="77" customWidth="1"/>
    <col min="7176" max="7182" width="11.42578125" style="77"/>
    <col min="7183" max="7183" width="7.28515625" style="77" customWidth="1"/>
    <col min="7184" max="7184" width="5.42578125" style="77" customWidth="1"/>
    <col min="7185" max="7185" width="4.5703125" style="77" customWidth="1"/>
    <col min="7186" max="7186" width="4.85546875" style="77" customWidth="1"/>
    <col min="7187" max="7187" width="6.140625" style="77" customWidth="1"/>
    <col min="7188" max="7192" width="7.140625" style="77" customWidth="1"/>
    <col min="7193" max="7194" width="5.42578125" style="77" customWidth="1"/>
    <col min="7195" max="7195" width="6.28515625" style="77" customWidth="1"/>
    <col min="7196" max="7429" width="11.42578125" style="77"/>
    <col min="7430" max="7431" width="7.28515625" style="77" customWidth="1"/>
    <col min="7432" max="7438" width="11.42578125" style="77"/>
    <col min="7439" max="7439" width="7.28515625" style="77" customWidth="1"/>
    <col min="7440" max="7440" width="5.42578125" style="77" customWidth="1"/>
    <col min="7441" max="7441" width="4.5703125" style="77" customWidth="1"/>
    <col min="7442" max="7442" width="4.85546875" style="77" customWidth="1"/>
    <col min="7443" max="7443" width="6.140625" style="77" customWidth="1"/>
    <col min="7444" max="7448" width="7.140625" style="77" customWidth="1"/>
    <col min="7449" max="7450" width="5.42578125" style="77" customWidth="1"/>
    <col min="7451" max="7451" width="6.28515625" style="77" customWidth="1"/>
    <col min="7452" max="7685" width="11.42578125" style="77"/>
    <col min="7686" max="7687" width="7.28515625" style="77" customWidth="1"/>
    <col min="7688" max="7694" width="11.42578125" style="77"/>
    <col min="7695" max="7695" width="7.28515625" style="77" customWidth="1"/>
    <col min="7696" max="7696" width="5.42578125" style="77" customWidth="1"/>
    <col min="7697" max="7697" width="4.5703125" style="77" customWidth="1"/>
    <col min="7698" max="7698" width="4.85546875" style="77" customWidth="1"/>
    <col min="7699" max="7699" width="6.140625" style="77" customWidth="1"/>
    <col min="7700" max="7704" width="7.140625" style="77" customWidth="1"/>
    <col min="7705" max="7706" width="5.42578125" style="77" customWidth="1"/>
    <col min="7707" max="7707" width="6.28515625" style="77" customWidth="1"/>
    <col min="7708" max="7941" width="11.42578125" style="77"/>
    <col min="7942" max="7943" width="7.28515625" style="77" customWidth="1"/>
    <col min="7944" max="7950" width="11.42578125" style="77"/>
    <col min="7951" max="7951" width="7.28515625" style="77" customWidth="1"/>
    <col min="7952" max="7952" width="5.42578125" style="77" customWidth="1"/>
    <col min="7953" max="7953" width="4.5703125" style="77" customWidth="1"/>
    <col min="7954" max="7954" width="4.85546875" style="77" customWidth="1"/>
    <col min="7955" max="7955" width="6.140625" style="77" customWidth="1"/>
    <col min="7956" max="7960" width="7.140625" style="77" customWidth="1"/>
    <col min="7961" max="7962" width="5.42578125" style="77" customWidth="1"/>
    <col min="7963" max="7963" width="6.28515625" style="77" customWidth="1"/>
    <col min="7964" max="8197" width="11.42578125" style="77"/>
    <col min="8198" max="8199" width="7.28515625" style="77" customWidth="1"/>
    <col min="8200" max="8206" width="11.42578125" style="77"/>
    <col min="8207" max="8207" width="7.28515625" style="77" customWidth="1"/>
    <col min="8208" max="8208" width="5.42578125" style="77" customWidth="1"/>
    <col min="8209" max="8209" width="4.5703125" style="77" customWidth="1"/>
    <col min="8210" max="8210" width="4.85546875" style="77" customWidth="1"/>
    <col min="8211" max="8211" width="6.140625" style="77" customWidth="1"/>
    <col min="8212" max="8216" width="7.140625" style="77" customWidth="1"/>
    <col min="8217" max="8218" width="5.42578125" style="77" customWidth="1"/>
    <col min="8219" max="8219" width="6.28515625" style="77" customWidth="1"/>
    <col min="8220" max="8453" width="11.42578125" style="77"/>
    <col min="8454" max="8455" width="7.28515625" style="77" customWidth="1"/>
    <col min="8456" max="8462" width="11.42578125" style="77"/>
    <col min="8463" max="8463" width="7.28515625" style="77" customWidth="1"/>
    <col min="8464" max="8464" width="5.42578125" style="77" customWidth="1"/>
    <col min="8465" max="8465" width="4.5703125" style="77" customWidth="1"/>
    <col min="8466" max="8466" width="4.85546875" style="77" customWidth="1"/>
    <col min="8467" max="8467" width="6.140625" style="77" customWidth="1"/>
    <col min="8468" max="8472" width="7.140625" style="77" customWidth="1"/>
    <col min="8473" max="8474" width="5.42578125" style="77" customWidth="1"/>
    <col min="8475" max="8475" width="6.28515625" style="77" customWidth="1"/>
    <col min="8476" max="8709" width="11.42578125" style="77"/>
    <col min="8710" max="8711" width="7.28515625" style="77" customWidth="1"/>
    <col min="8712" max="8718" width="11.42578125" style="77"/>
    <col min="8719" max="8719" width="7.28515625" style="77" customWidth="1"/>
    <col min="8720" max="8720" width="5.42578125" style="77" customWidth="1"/>
    <col min="8721" max="8721" width="4.5703125" style="77" customWidth="1"/>
    <col min="8722" max="8722" width="4.85546875" style="77" customWidth="1"/>
    <col min="8723" max="8723" width="6.140625" style="77" customWidth="1"/>
    <col min="8724" max="8728" width="7.140625" style="77" customWidth="1"/>
    <col min="8729" max="8730" width="5.42578125" style="77" customWidth="1"/>
    <col min="8731" max="8731" width="6.28515625" style="77" customWidth="1"/>
    <col min="8732" max="8965" width="11.42578125" style="77"/>
    <col min="8966" max="8967" width="7.28515625" style="77" customWidth="1"/>
    <col min="8968" max="8974" width="11.42578125" style="77"/>
    <col min="8975" max="8975" width="7.28515625" style="77" customWidth="1"/>
    <col min="8976" max="8976" width="5.42578125" style="77" customWidth="1"/>
    <col min="8977" max="8977" width="4.5703125" style="77" customWidth="1"/>
    <col min="8978" max="8978" width="4.85546875" style="77" customWidth="1"/>
    <col min="8979" max="8979" width="6.140625" style="77" customWidth="1"/>
    <col min="8980" max="8984" width="7.140625" style="77" customWidth="1"/>
    <col min="8985" max="8986" width="5.42578125" style="77" customWidth="1"/>
    <col min="8987" max="8987" width="6.28515625" style="77" customWidth="1"/>
    <col min="8988" max="9221" width="11.42578125" style="77"/>
    <col min="9222" max="9223" width="7.28515625" style="77" customWidth="1"/>
    <col min="9224" max="9230" width="11.42578125" style="77"/>
    <col min="9231" max="9231" width="7.28515625" style="77" customWidth="1"/>
    <col min="9232" max="9232" width="5.42578125" style="77" customWidth="1"/>
    <col min="9233" max="9233" width="4.5703125" style="77" customWidth="1"/>
    <col min="9234" max="9234" width="4.85546875" style="77" customWidth="1"/>
    <col min="9235" max="9235" width="6.140625" style="77" customWidth="1"/>
    <col min="9236" max="9240" width="7.140625" style="77" customWidth="1"/>
    <col min="9241" max="9242" width="5.42578125" style="77" customWidth="1"/>
    <col min="9243" max="9243" width="6.28515625" style="77" customWidth="1"/>
    <col min="9244" max="9477" width="11.42578125" style="77"/>
    <col min="9478" max="9479" width="7.28515625" style="77" customWidth="1"/>
    <col min="9480" max="9486" width="11.42578125" style="77"/>
    <col min="9487" max="9487" width="7.28515625" style="77" customWidth="1"/>
    <col min="9488" max="9488" width="5.42578125" style="77" customWidth="1"/>
    <col min="9489" max="9489" width="4.5703125" style="77" customWidth="1"/>
    <col min="9490" max="9490" width="4.85546875" style="77" customWidth="1"/>
    <col min="9491" max="9491" width="6.140625" style="77" customWidth="1"/>
    <col min="9492" max="9496" width="7.140625" style="77" customWidth="1"/>
    <col min="9497" max="9498" width="5.42578125" style="77" customWidth="1"/>
    <col min="9499" max="9499" width="6.28515625" style="77" customWidth="1"/>
    <col min="9500" max="9733" width="11.42578125" style="77"/>
    <col min="9734" max="9735" width="7.28515625" style="77" customWidth="1"/>
    <col min="9736" max="9742" width="11.42578125" style="77"/>
    <col min="9743" max="9743" width="7.28515625" style="77" customWidth="1"/>
    <col min="9744" max="9744" width="5.42578125" style="77" customWidth="1"/>
    <col min="9745" max="9745" width="4.5703125" style="77" customWidth="1"/>
    <col min="9746" max="9746" width="4.85546875" style="77" customWidth="1"/>
    <col min="9747" max="9747" width="6.140625" style="77" customWidth="1"/>
    <col min="9748" max="9752" width="7.140625" style="77" customWidth="1"/>
    <col min="9753" max="9754" width="5.42578125" style="77" customWidth="1"/>
    <col min="9755" max="9755" width="6.28515625" style="77" customWidth="1"/>
    <col min="9756" max="9989" width="11.42578125" style="77"/>
    <col min="9990" max="9991" width="7.28515625" style="77" customWidth="1"/>
    <col min="9992" max="9998" width="11.42578125" style="77"/>
    <col min="9999" max="9999" width="7.28515625" style="77" customWidth="1"/>
    <col min="10000" max="10000" width="5.42578125" style="77" customWidth="1"/>
    <col min="10001" max="10001" width="4.5703125" style="77" customWidth="1"/>
    <col min="10002" max="10002" width="4.85546875" style="77" customWidth="1"/>
    <col min="10003" max="10003" width="6.140625" style="77" customWidth="1"/>
    <col min="10004" max="10008" width="7.140625" style="77" customWidth="1"/>
    <col min="10009" max="10010" width="5.42578125" style="77" customWidth="1"/>
    <col min="10011" max="10011" width="6.28515625" style="77" customWidth="1"/>
    <col min="10012" max="10245" width="11.42578125" style="77"/>
    <col min="10246" max="10247" width="7.28515625" style="77" customWidth="1"/>
    <col min="10248" max="10254" width="11.42578125" style="77"/>
    <col min="10255" max="10255" width="7.28515625" style="77" customWidth="1"/>
    <col min="10256" max="10256" width="5.42578125" style="77" customWidth="1"/>
    <col min="10257" max="10257" width="4.5703125" style="77" customWidth="1"/>
    <col min="10258" max="10258" width="4.85546875" style="77" customWidth="1"/>
    <col min="10259" max="10259" width="6.140625" style="77" customWidth="1"/>
    <col min="10260" max="10264" width="7.140625" style="77" customWidth="1"/>
    <col min="10265" max="10266" width="5.42578125" style="77" customWidth="1"/>
    <col min="10267" max="10267" width="6.28515625" style="77" customWidth="1"/>
    <col min="10268" max="10501" width="11.42578125" style="77"/>
    <col min="10502" max="10503" width="7.28515625" style="77" customWidth="1"/>
    <col min="10504" max="10510" width="11.42578125" style="77"/>
    <col min="10511" max="10511" width="7.28515625" style="77" customWidth="1"/>
    <col min="10512" max="10512" width="5.42578125" style="77" customWidth="1"/>
    <col min="10513" max="10513" width="4.5703125" style="77" customWidth="1"/>
    <col min="10514" max="10514" width="4.85546875" style="77" customWidth="1"/>
    <col min="10515" max="10515" width="6.140625" style="77" customWidth="1"/>
    <col min="10516" max="10520" width="7.140625" style="77" customWidth="1"/>
    <col min="10521" max="10522" width="5.42578125" style="77" customWidth="1"/>
    <col min="10523" max="10523" width="6.28515625" style="77" customWidth="1"/>
    <col min="10524" max="10757" width="11.42578125" style="77"/>
    <col min="10758" max="10759" width="7.28515625" style="77" customWidth="1"/>
    <col min="10760" max="10766" width="11.42578125" style="77"/>
    <col min="10767" max="10767" width="7.28515625" style="77" customWidth="1"/>
    <col min="10768" max="10768" width="5.42578125" style="77" customWidth="1"/>
    <col min="10769" max="10769" width="4.5703125" style="77" customWidth="1"/>
    <col min="10770" max="10770" width="4.85546875" style="77" customWidth="1"/>
    <col min="10771" max="10771" width="6.140625" style="77" customWidth="1"/>
    <col min="10772" max="10776" width="7.140625" style="77" customWidth="1"/>
    <col min="10777" max="10778" width="5.42578125" style="77" customWidth="1"/>
    <col min="10779" max="10779" width="6.28515625" style="77" customWidth="1"/>
    <col min="10780" max="11013" width="11.42578125" style="77"/>
    <col min="11014" max="11015" width="7.28515625" style="77" customWidth="1"/>
    <col min="11016" max="11022" width="11.42578125" style="77"/>
    <col min="11023" max="11023" width="7.28515625" style="77" customWidth="1"/>
    <col min="11024" max="11024" width="5.42578125" style="77" customWidth="1"/>
    <col min="11025" max="11025" width="4.5703125" style="77" customWidth="1"/>
    <col min="11026" max="11026" width="4.85546875" style="77" customWidth="1"/>
    <col min="11027" max="11027" width="6.140625" style="77" customWidth="1"/>
    <col min="11028" max="11032" width="7.140625" style="77" customWidth="1"/>
    <col min="11033" max="11034" width="5.42578125" style="77" customWidth="1"/>
    <col min="11035" max="11035" width="6.28515625" style="77" customWidth="1"/>
    <col min="11036" max="11269" width="11.42578125" style="77"/>
    <col min="11270" max="11271" width="7.28515625" style="77" customWidth="1"/>
    <col min="11272" max="11278" width="11.42578125" style="77"/>
    <col min="11279" max="11279" width="7.28515625" style="77" customWidth="1"/>
    <col min="11280" max="11280" width="5.42578125" style="77" customWidth="1"/>
    <col min="11281" max="11281" width="4.5703125" style="77" customWidth="1"/>
    <col min="11282" max="11282" width="4.85546875" style="77" customWidth="1"/>
    <col min="11283" max="11283" width="6.140625" style="77" customWidth="1"/>
    <col min="11284" max="11288" width="7.140625" style="77" customWidth="1"/>
    <col min="11289" max="11290" width="5.42578125" style="77" customWidth="1"/>
    <col min="11291" max="11291" width="6.28515625" style="77" customWidth="1"/>
    <col min="11292" max="11525" width="11.42578125" style="77"/>
    <col min="11526" max="11527" width="7.28515625" style="77" customWidth="1"/>
    <col min="11528" max="11534" width="11.42578125" style="77"/>
    <col min="11535" max="11535" width="7.28515625" style="77" customWidth="1"/>
    <col min="11536" max="11536" width="5.42578125" style="77" customWidth="1"/>
    <col min="11537" max="11537" width="4.5703125" style="77" customWidth="1"/>
    <col min="11538" max="11538" width="4.85546875" style="77" customWidth="1"/>
    <col min="11539" max="11539" width="6.140625" style="77" customWidth="1"/>
    <col min="11540" max="11544" width="7.140625" style="77" customWidth="1"/>
    <col min="11545" max="11546" width="5.42578125" style="77" customWidth="1"/>
    <col min="11547" max="11547" width="6.28515625" style="77" customWidth="1"/>
    <col min="11548" max="11781" width="11.42578125" style="77"/>
    <col min="11782" max="11783" width="7.28515625" style="77" customWidth="1"/>
    <col min="11784" max="11790" width="11.42578125" style="77"/>
    <col min="11791" max="11791" width="7.28515625" style="77" customWidth="1"/>
    <col min="11792" max="11792" width="5.42578125" style="77" customWidth="1"/>
    <col min="11793" max="11793" width="4.5703125" style="77" customWidth="1"/>
    <col min="11794" max="11794" width="4.85546875" style="77" customWidth="1"/>
    <col min="11795" max="11795" width="6.140625" style="77" customWidth="1"/>
    <col min="11796" max="11800" width="7.140625" style="77" customWidth="1"/>
    <col min="11801" max="11802" width="5.42578125" style="77" customWidth="1"/>
    <col min="11803" max="11803" width="6.28515625" style="77" customWidth="1"/>
    <col min="11804" max="12037" width="11.42578125" style="77"/>
    <col min="12038" max="12039" width="7.28515625" style="77" customWidth="1"/>
    <col min="12040" max="12046" width="11.42578125" style="77"/>
    <col min="12047" max="12047" width="7.28515625" style="77" customWidth="1"/>
    <col min="12048" max="12048" width="5.42578125" style="77" customWidth="1"/>
    <col min="12049" max="12049" width="4.5703125" style="77" customWidth="1"/>
    <col min="12050" max="12050" width="4.85546875" style="77" customWidth="1"/>
    <col min="12051" max="12051" width="6.140625" style="77" customWidth="1"/>
    <col min="12052" max="12056" width="7.140625" style="77" customWidth="1"/>
    <col min="12057" max="12058" width="5.42578125" style="77" customWidth="1"/>
    <col min="12059" max="12059" width="6.28515625" style="77" customWidth="1"/>
    <col min="12060" max="12293" width="11.42578125" style="77"/>
    <col min="12294" max="12295" width="7.28515625" style="77" customWidth="1"/>
    <col min="12296" max="12302" width="11.42578125" style="77"/>
    <col min="12303" max="12303" width="7.28515625" style="77" customWidth="1"/>
    <col min="12304" max="12304" width="5.42578125" style="77" customWidth="1"/>
    <col min="12305" max="12305" width="4.5703125" style="77" customWidth="1"/>
    <col min="12306" max="12306" width="4.85546875" style="77" customWidth="1"/>
    <col min="12307" max="12307" width="6.140625" style="77" customWidth="1"/>
    <col min="12308" max="12312" width="7.140625" style="77" customWidth="1"/>
    <col min="12313" max="12314" width="5.42578125" style="77" customWidth="1"/>
    <col min="12315" max="12315" width="6.28515625" style="77" customWidth="1"/>
    <col min="12316" max="12549" width="11.42578125" style="77"/>
    <col min="12550" max="12551" width="7.28515625" style="77" customWidth="1"/>
    <col min="12552" max="12558" width="11.42578125" style="77"/>
    <col min="12559" max="12559" width="7.28515625" style="77" customWidth="1"/>
    <col min="12560" max="12560" width="5.42578125" style="77" customWidth="1"/>
    <col min="12561" max="12561" width="4.5703125" style="77" customWidth="1"/>
    <col min="12562" max="12562" width="4.85546875" style="77" customWidth="1"/>
    <col min="12563" max="12563" width="6.140625" style="77" customWidth="1"/>
    <col min="12564" max="12568" width="7.140625" style="77" customWidth="1"/>
    <col min="12569" max="12570" width="5.42578125" style="77" customWidth="1"/>
    <col min="12571" max="12571" width="6.28515625" style="77" customWidth="1"/>
    <col min="12572" max="12805" width="11.42578125" style="77"/>
    <col min="12806" max="12807" width="7.28515625" style="77" customWidth="1"/>
    <col min="12808" max="12814" width="11.42578125" style="77"/>
    <col min="12815" max="12815" width="7.28515625" style="77" customWidth="1"/>
    <col min="12816" max="12816" width="5.42578125" style="77" customWidth="1"/>
    <col min="12817" max="12817" width="4.5703125" style="77" customWidth="1"/>
    <col min="12818" max="12818" width="4.85546875" style="77" customWidth="1"/>
    <col min="12819" max="12819" width="6.140625" style="77" customWidth="1"/>
    <col min="12820" max="12824" width="7.140625" style="77" customWidth="1"/>
    <col min="12825" max="12826" width="5.42578125" style="77" customWidth="1"/>
    <col min="12827" max="12827" width="6.28515625" style="77" customWidth="1"/>
    <col min="12828" max="13061" width="11.42578125" style="77"/>
    <col min="13062" max="13063" width="7.28515625" style="77" customWidth="1"/>
    <col min="13064" max="13070" width="11.42578125" style="77"/>
    <col min="13071" max="13071" width="7.28515625" style="77" customWidth="1"/>
    <col min="13072" max="13072" width="5.42578125" style="77" customWidth="1"/>
    <col min="13073" max="13073" width="4.5703125" style="77" customWidth="1"/>
    <col min="13074" max="13074" width="4.85546875" style="77" customWidth="1"/>
    <col min="13075" max="13075" width="6.140625" style="77" customWidth="1"/>
    <col min="13076" max="13080" width="7.140625" style="77" customWidth="1"/>
    <col min="13081" max="13082" width="5.42578125" style="77" customWidth="1"/>
    <col min="13083" max="13083" width="6.28515625" style="77" customWidth="1"/>
    <col min="13084" max="13317" width="11.42578125" style="77"/>
    <col min="13318" max="13319" width="7.28515625" style="77" customWidth="1"/>
    <col min="13320" max="13326" width="11.42578125" style="77"/>
    <col min="13327" max="13327" width="7.28515625" style="77" customWidth="1"/>
    <col min="13328" max="13328" width="5.42578125" style="77" customWidth="1"/>
    <col min="13329" max="13329" width="4.5703125" style="77" customWidth="1"/>
    <col min="13330" max="13330" width="4.85546875" style="77" customWidth="1"/>
    <col min="13331" max="13331" width="6.140625" style="77" customWidth="1"/>
    <col min="13332" max="13336" width="7.140625" style="77" customWidth="1"/>
    <col min="13337" max="13338" width="5.42578125" style="77" customWidth="1"/>
    <col min="13339" max="13339" width="6.28515625" style="77" customWidth="1"/>
    <col min="13340" max="13573" width="11.42578125" style="77"/>
    <col min="13574" max="13575" width="7.28515625" style="77" customWidth="1"/>
    <col min="13576" max="13582" width="11.42578125" style="77"/>
    <col min="13583" max="13583" width="7.28515625" style="77" customWidth="1"/>
    <col min="13584" max="13584" width="5.42578125" style="77" customWidth="1"/>
    <col min="13585" max="13585" width="4.5703125" style="77" customWidth="1"/>
    <col min="13586" max="13586" width="4.85546875" style="77" customWidth="1"/>
    <col min="13587" max="13587" width="6.140625" style="77" customWidth="1"/>
    <col min="13588" max="13592" width="7.140625" style="77" customWidth="1"/>
    <col min="13593" max="13594" width="5.42578125" style="77" customWidth="1"/>
    <col min="13595" max="13595" width="6.28515625" style="77" customWidth="1"/>
    <col min="13596" max="13829" width="11.42578125" style="77"/>
    <col min="13830" max="13831" width="7.28515625" style="77" customWidth="1"/>
    <col min="13832" max="13838" width="11.42578125" style="77"/>
    <col min="13839" max="13839" width="7.28515625" style="77" customWidth="1"/>
    <col min="13840" max="13840" width="5.42578125" style="77" customWidth="1"/>
    <col min="13841" max="13841" width="4.5703125" style="77" customWidth="1"/>
    <col min="13842" max="13842" width="4.85546875" style="77" customWidth="1"/>
    <col min="13843" max="13843" width="6.140625" style="77" customWidth="1"/>
    <col min="13844" max="13848" width="7.140625" style="77" customWidth="1"/>
    <col min="13849" max="13850" width="5.42578125" style="77" customWidth="1"/>
    <col min="13851" max="13851" width="6.28515625" style="77" customWidth="1"/>
    <col min="13852" max="14085" width="11.42578125" style="77"/>
    <col min="14086" max="14087" width="7.28515625" style="77" customWidth="1"/>
    <col min="14088" max="14094" width="11.42578125" style="77"/>
    <col min="14095" max="14095" width="7.28515625" style="77" customWidth="1"/>
    <col min="14096" max="14096" width="5.42578125" style="77" customWidth="1"/>
    <col min="14097" max="14097" width="4.5703125" style="77" customWidth="1"/>
    <col min="14098" max="14098" width="4.85546875" style="77" customWidth="1"/>
    <col min="14099" max="14099" width="6.140625" style="77" customWidth="1"/>
    <col min="14100" max="14104" width="7.140625" style="77" customWidth="1"/>
    <col min="14105" max="14106" width="5.42578125" style="77" customWidth="1"/>
    <col min="14107" max="14107" width="6.28515625" style="77" customWidth="1"/>
    <col min="14108" max="14341" width="11.42578125" style="77"/>
    <col min="14342" max="14343" width="7.28515625" style="77" customWidth="1"/>
    <col min="14344" max="14350" width="11.42578125" style="77"/>
    <col min="14351" max="14351" width="7.28515625" style="77" customWidth="1"/>
    <col min="14352" max="14352" width="5.42578125" style="77" customWidth="1"/>
    <col min="14353" max="14353" width="4.5703125" style="77" customWidth="1"/>
    <col min="14354" max="14354" width="4.85546875" style="77" customWidth="1"/>
    <col min="14355" max="14355" width="6.140625" style="77" customWidth="1"/>
    <col min="14356" max="14360" width="7.140625" style="77" customWidth="1"/>
    <col min="14361" max="14362" width="5.42578125" style="77" customWidth="1"/>
    <col min="14363" max="14363" width="6.28515625" style="77" customWidth="1"/>
    <col min="14364" max="14597" width="11.42578125" style="77"/>
    <col min="14598" max="14599" width="7.28515625" style="77" customWidth="1"/>
    <col min="14600" max="14606" width="11.42578125" style="77"/>
    <col min="14607" max="14607" width="7.28515625" style="77" customWidth="1"/>
    <col min="14608" max="14608" width="5.42578125" style="77" customWidth="1"/>
    <col min="14609" max="14609" width="4.5703125" style="77" customWidth="1"/>
    <col min="14610" max="14610" width="4.85546875" style="77" customWidth="1"/>
    <col min="14611" max="14611" width="6.140625" style="77" customWidth="1"/>
    <col min="14612" max="14616" width="7.140625" style="77" customWidth="1"/>
    <col min="14617" max="14618" width="5.42578125" style="77" customWidth="1"/>
    <col min="14619" max="14619" width="6.28515625" style="77" customWidth="1"/>
    <col min="14620" max="14853" width="11.42578125" style="77"/>
    <col min="14854" max="14855" width="7.28515625" style="77" customWidth="1"/>
    <col min="14856" max="14862" width="11.42578125" style="77"/>
    <col min="14863" max="14863" width="7.28515625" style="77" customWidth="1"/>
    <col min="14864" max="14864" width="5.42578125" style="77" customWidth="1"/>
    <col min="14865" max="14865" width="4.5703125" style="77" customWidth="1"/>
    <col min="14866" max="14866" width="4.85546875" style="77" customWidth="1"/>
    <col min="14867" max="14867" width="6.140625" style="77" customWidth="1"/>
    <col min="14868" max="14872" width="7.140625" style="77" customWidth="1"/>
    <col min="14873" max="14874" width="5.42578125" style="77" customWidth="1"/>
    <col min="14875" max="14875" width="6.28515625" style="77" customWidth="1"/>
    <col min="14876" max="15109" width="11.42578125" style="77"/>
    <col min="15110" max="15111" width="7.28515625" style="77" customWidth="1"/>
    <col min="15112" max="15118" width="11.42578125" style="77"/>
    <col min="15119" max="15119" width="7.28515625" style="77" customWidth="1"/>
    <col min="15120" max="15120" width="5.42578125" style="77" customWidth="1"/>
    <col min="15121" max="15121" width="4.5703125" style="77" customWidth="1"/>
    <col min="15122" max="15122" width="4.85546875" style="77" customWidth="1"/>
    <col min="15123" max="15123" width="6.140625" style="77" customWidth="1"/>
    <col min="15124" max="15128" width="7.140625" style="77" customWidth="1"/>
    <col min="15129" max="15130" width="5.42578125" style="77" customWidth="1"/>
    <col min="15131" max="15131" width="6.28515625" style="77" customWidth="1"/>
    <col min="15132" max="15365" width="11.42578125" style="77"/>
    <col min="15366" max="15367" width="7.28515625" style="77" customWidth="1"/>
    <col min="15368" max="15374" width="11.42578125" style="77"/>
    <col min="15375" max="15375" width="7.28515625" style="77" customWidth="1"/>
    <col min="15376" max="15376" width="5.42578125" style="77" customWidth="1"/>
    <col min="15377" max="15377" width="4.5703125" style="77" customWidth="1"/>
    <col min="15378" max="15378" width="4.85546875" style="77" customWidth="1"/>
    <col min="15379" max="15379" width="6.140625" style="77" customWidth="1"/>
    <col min="15380" max="15384" width="7.140625" style="77" customWidth="1"/>
    <col min="15385" max="15386" width="5.42578125" style="77" customWidth="1"/>
    <col min="15387" max="15387" width="6.28515625" style="77" customWidth="1"/>
    <col min="15388" max="15621" width="11.42578125" style="77"/>
    <col min="15622" max="15623" width="7.28515625" style="77" customWidth="1"/>
    <col min="15624" max="15630" width="11.42578125" style="77"/>
    <col min="15631" max="15631" width="7.28515625" style="77" customWidth="1"/>
    <col min="15632" max="15632" width="5.42578125" style="77" customWidth="1"/>
    <col min="15633" max="15633" width="4.5703125" style="77" customWidth="1"/>
    <col min="15634" max="15634" width="4.85546875" style="77" customWidth="1"/>
    <col min="15635" max="15635" width="6.140625" style="77" customWidth="1"/>
    <col min="15636" max="15640" width="7.140625" style="77" customWidth="1"/>
    <col min="15641" max="15642" width="5.42578125" style="77" customWidth="1"/>
    <col min="15643" max="15643" width="6.28515625" style="77" customWidth="1"/>
    <col min="15644" max="15877" width="11.42578125" style="77"/>
    <col min="15878" max="15879" width="7.28515625" style="77" customWidth="1"/>
    <col min="15880" max="15886" width="11.42578125" style="77"/>
    <col min="15887" max="15887" width="7.28515625" style="77" customWidth="1"/>
    <col min="15888" max="15888" width="5.42578125" style="77" customWidth="1"/>
    <col min="15889" max="15889" width="4.5703125" style="77" customWidth="1"/>
    <col min="15890" max="15890" width="4.85546875" style="77" customWidth="1"/>
    <col min="15891" max="15891" width="6.140625" style="77" customWidth="1"/>
    <col min="15892" max="15896" width="7.140625" style="77" customWidth="1"/>
    <col min="15897" max="15898" width="5.42578125" style="77" customWidth="1"/>
    <col min="15899" max="15899" width="6.28515625" style="77" customWidth="1"/>
    <col min="15900" max="16133" width="11.42578125" style="77"/>
    <col min="16134" max="16135" width="7.28515625" style="77" customWidth="1"/>
    <col min="16136" max="16142" width="11.42578125" style="77"/>
    <col min="16143" max="16143" width="7.28515625" style="77" customWidth="1"/>
    <col min="16144" max="16144" width="5.42578125" style="77" customWidth="1"/>
    <col min="16145" max="16145" width="4.5703125" style="77" customWidth="1"/>
    <col min="16146" max="16146" width="4.85546875" style="77" customWidth="1"/>
    <col min="16147" max="16147" width="6.140625" style="77" customWidth="1"/>
    <col min="16148" max="16152" width="7.140625" style="77" customWidth="1"/>
    <col min="16153" max="16154" width="5.42578125" style="77" customWidth="1"/>
    <col min="16155" max="16155" width="6.28515625" style="77" customWidth="1"/>
    <col min="16156" max="16384" width="11.42578125" style="77"/>
  </cols>
  <sheetData>
    <row r="2" spans="1:17">
      <c r="J2" s="77" t="s">
        <v>620</v>
      </c>
      <c r="L2" s="78"/>
      <c r="M2" s="77" t="s">
        <v>620</v>
      </c>
    </row>
    <row r="3" spans="1:17" s="79" customFormat="1" ht="13.5" thickBot="1">
      <c r="A3" s="80"/>
      <c r="B3" s="78"/>
      <c r="C3" s="78"/>
      <c r="D3" s="78"/>
      <c r="E3" s="77"/>
      <c r="F3" s="78"/>
      <c r="G3" s="77"/>
      <c r="H3" s="77"/>
      <c r="I3" s="78"/>
      <c r="J3" s="77" t="s">
        <v>621</v>
      </c>
      <c r="K3" s="78"/>
      <c r="L3" s="78"/>
      <c r="M3" s="77" t="s">
        <v>621</v>
      </c>
      <c r="N3" s="77"/>
      <c r="O3" s="78"/>
      <c r="P3" s="78"/>
      <c r="Q3" s="78"/>
    </row>
    <row r="4" spans="1:17" s="79" customFormat="1">
      <c r="A4" s="77"/>
      <c r="B4" s="78"/>
      <c r="C4" s="78"/>
      <c r="D4" s="78"/>
      <c r="E4" s="77"/>
      <c r="F4" s="78"/>
      <c r="G4" s="81"/>
      <c r="H4" s="82" t="s">
        <v>622</v>
      </c>
      <c r="I4" s="83" t="s">
        <v>623</v>
      </c>
      <c r="J4" s="84"/>
      <c r="K4" s="82" t="s">
        <v>624</v>
      </c>
      <c r="L4" s="83" t="s">
        <v>623</v>
      </c>
      <c r="M4" s="84"/>
      <c r="N4" s="77"/>
      <c r="O4" s="78"/>
      <c r="P4" s="78"/>
      <c r="Q4" s="78"/>
    </row>
    <row r="5" spans="1:17" s="79" customFormat="1" ht="15">
      <c r="A5" s="85"/>
      <c r="B5" s="86"/>
      <c r="C5" s="86"/>
      <c r="D5" s="86"/>
      <c r="E5" s="77"/>
      <c r="F5" s="78"/>
      <c r="G5" s="87"/>
      <c r="H5" s="88" t="s">
        <v>625</v>
      </c>
      <c r="I5" s="89">
        <v>1</v>
      </c>
      <c r="J5" s="90"/>
      <c r="K5" s="91"/>
      <c r="L5" s="92"/>
      <c r="M5" s="93"/>
      <c r="N5" s="86"/>
      <c r="O5" s="86"/>
      <c r="P5" s="78"/>
      <c r="Q5" s="94"/>
    </row>
    <row r="6" spans="1:17" s="79" customFormat="1" ht="15">
      <c r="A6" s="95"/>
      <c r="B6" s="78"/>
      <c r="C6" s="78"/>
      <c r="D6" s="78"/>
      <c r="E6" s="77"/>
      <c r="F6" s="78"/>
      <c r="G6" s="87"/>
      <c r="H6" s="136"/>
      <c r="I6" s="138"/>
      <c r="J6" s="90"/>
      <c r="K6" s="88" t="s">
        <v>626</v>
      </c>
      <c r="L6" s="89">
        <v>22</v>
      </c>
      <c r="M6" s="96">
        <v>38</v>
      </c>
      <c r="N6" s="78"/>
      <c r="O6" s="78"/>
      <c r="P6" s="78"/>
      <c r="Q6" s="94"/>
    </row>
    <row r="7" spans="1:17" s="79" customFormat="1" ht="15">
      <c r="A7" s="95"/>
      <c r="B7" s="78"/>
      <c r="C7" s="78"/>
      <c r="D7" s="78"/>
      <c r="E7" s="77"/>
      <c r="F7" s="78"/>
      <c r="G7" s="87"/>
      <c r="H7" s="88" t="s">
        <v>627</v>
      </c>
      <c r="I7" s="89">
        <v>6</v>
      </c>
      <c r="J7" s="90"/>
      <c r="K7" s="88" t="s">
        <v>628</v>
      </c>
      <c r="L7" s="89">
        <v>12</v>
      </c>
      <c r="M7" s="96">
        <v>21</v>
      </c>
      <c r="N7" s="78"/>
      <c r="O7" s="78"/>
      <c r="P7" s="78"/>
      <c r="Q7" s="94"/>
    </row>
    <row r="8" spans="1:17" s="79" customFormat="1" ht="15">
      <c r="A8" s="95"/>
      <c r="B8" s="78"/>
      <c r="C8" s="78"/>
      <c r="D8" s="78"/>
      <c r="E8" s="77"/>
      <c r="F8" s="78"/>
      <c r="G8" s="87"/>
      <c r="H8" s="136"/>
      <c r="I8" s="139"/>
      <c r="J8" s="90"/>
      <c r="K8" s="88" t="s">
        <v>629</v>
      </c>
      <c r="L8" s="89">
        <v>12</v>
      </c>
      <c r="M8" s="96">
        <v>21</v>
      </c>
      <c r="N8" s="78"/>
      <c r="O8" s="78"/>
      <c r="P8" s="78"/>
      <c r="Q8" s="94"/>
    </row>
    <row r="9" spans="1:17" s="79" customFormat="1" ht="15">
      <c r="A9" s="95"/>
      <c r="B9" s="78"/>
      <c r="C9" s="78"/>
      <c r="D9" s="78"/>
      <c r="E9" s="77"/>
      <c r="F9" s="78"/>
      <c r="G9" s="87"/>
      <c r="H9" s="88" t="s">
        <v>630</v>
      </c>
      <c r="I9" s="89">
        <v>2</v>
      </c>
      <c r="J9" s="90"/>
      <c r="K9" s="88" t="s">
        <v>631</v>
      </c>
      <c r="L9" s="89">
        <v>8</v>
      </c>
      <c r="M9" s="96">
        <v>16</v>
      </c>
      <c r="N9" s="78"/>
      <c r="O9" s="78"/>
      <c r="P9" s="78"/>
      <c r="Q9" s="94"/>
    </row>
    <row r="10" spans="1:17" s="79" customFormat="1" ht="15">
      <c r="A10" s="95"/>
      <c r="B10" s="78"/>
      <c r="C10" s="78"/>
      <c r="D10" s="78"/>
      <c r="E10" s="77"/>
      <c r="F10" s="78"/>
      <c r="G10" s="97"/>
      <c r="H10" s="88" t="s">
        <v>632</v>
      </c>
      <c r="I10" s="89">
        <v>4</v>
      </c>
      <c r="J10" s="90"/>
      <c r="K10" s="98"/>
      <c r="L10" s="92"/>
      <c r="M10" s="99"/>
      <c r="N10" s="78"/>
      <c r="O10" s="78"/>
      <c r="P10" s="78"/>
      <c r="Q10" s="94"/>
    </row>
    <row r="11" spans="1:17" s="79" customFormat="1" ht="15">
      <c r="A11" s="95"/>
      <c r="B11" s="78"/>
      <c r="C11" s="78"/>
      <c r="D11" s="78"/>
      <c r="E11" s="77"/>
      <c r="F11" s="78"/>
      <c r="G11" s="97"/>
      <c r="H11" s="88" t="s">
        <v>633</v>
      </c>
      <c r="I11" s="89">
        <v>9</v>
      </c>
      <c r="J11" s="90"/>
      <c r="K11" s="98"/>
      <c r="L11" s="92"/>
      <c r="M11" s="99"/>
      <c r="N11" s="78"/>
      <c r="O11" s="78"/>
      <c r="P11" s="78"/>
      <c r="Q11" s="94"/>
    </row>
    <row r="12" spans="1:17" s="79" customFormat="1" ht="15">
      <c r="A12" s="95"/>
      <c r="B12" s="78"/>
      <c r="C12" s="78"/>
      <c r="D12" s="78"/>
      <c r="E12" s="77"/>
      <c r="F12" s="78"/>
      <c r="G12" s="97"/>
      <c r="H12" s="136"/>
      <c r="I12" s="137"/>
      <c r="J12" s="90"/>
      <c r="K12" s="98"/>
      <c r="L12" s="92"/>
      <c r="M12" s="99"/>
      <c r="N12" s="78"/>
      <c r="O12" s="78"/>
      <c r="P12" s="78"/>
      <c r="Q12" s="94"/>
    </row>
    <row r="13" spans="1:17" s="79" customFormat="1" ht="15">
      <c r="A13" s="95"/>
      <c r="B13" s="78"/>
      <c r="C13" s="78"/>
      <c r="D13" s="78"/>
      <c r="E13" s="77"/>
      <c r="F13" s="78"/>
      <c r="G13" s="87"/>
      <c r="H13" s="136"/>
      <c r="I13" s="137"/>
      <c r="J13" s="90"/>
      <c r="K13" s="91"/>
      <c r="L13" s="92"/>
      <c r="M13" s="99"/>
      <c r="N13" s="78"/>
      <c r="O13" s="78"/>
      <c r="P13" s="78"/>
      <c r="Q13" s="94"/>
    </row>
    <row r="14" spans="1:17" s="79" customFormat="1" ht="15">
      <c r="A14" s="95"/>
      <c r="B14" s="78"/>
      <c r="C14" s="78"/>
      <c r="D14" s="78"/>
      <c r="E14" s="77"/>
      <c r="F14" s="78"/>
      <c r="G14" s="87"/>
      <c r="H14" s="88" t="s">
        <v>634</v>
      </c>
      <c r="I14" s="89">
        <v>5</v>
      </c>
      <c r="J14" s="90"/>
      <c r="K14" s="88" t="s">
        <v>635</v>
      </c>
      <c r="L14" s="89">
        <v>5</v>
      </c>
      <c r="M14" s="96">
        <v>7</v>
      </c>
      <c r="N14" s="78"/>
      <c r="O14" s="78"/>
      <c r="P14" s="78"/>
      <c r="Q14" s="94"/>
    </row>
    <row r="15" spans="1:17" s="79" customFormat="1" ht="15">
      <c r="A15" s="95"/>
      <c r="B15" s="78"/>
      <c r="C15" s="78"/>
      <c r="D15" s="78"/>
      <c r="E15" s="77"/>
      <c r="F15" s="78"/>
      <c r="G15" s="87"/>
      <c r="H15" s="88" t="s">
        <v>636</v>
      </c>
      <c r="I15" s="89">
        <v>8</v>
      </c>
      <c r="J15" s="90"/>
      <c r="K15" s="88" t="s">
        <v>637</v>
      </c>
      <c r="L15" s="89">
        <v>4</v>
      </c>
      <c r="M15" s="96">
        <v>6</v>
      </c>
      <c r="N15" s="78"/>
      <c r="O15" s="78"/>
      <c r="P15" s="78"/>
      <c r="Q15" s="94"/>
    </row>
    <row r="16" spans="1:17" s="79" customFormat="1" ht="15">
      <c r="A16" s="95"/>
      <c r="B16" s="78"/>
      <c r="C16" s="78"/>
      <c r="D16" s="78"/>
      <c r="E16" s="77"/>
      <c r="F16" s="78"/>
      <c r="G16" s="87"/>
      <c r="H16" s="88" t="s">
        <v>74</v>
      </c>
      <c r="I16" s="89">
        <v>4</v>
      </c>
      <c r="J16" s="90"/>
      <c r="K16" s="88" t="s">
        <v>638</v>
      </c>
      <c r="L16" s="89">
        <v>1</v>
      </c>
      <c r="M16" s="96">
        <v>2</v>
      </c>
      <c r="N16" s="78"/>
      <c r="O16" s="78"/>
      <c r="P16" s="78"/>
      <c r="Q16" s="94"/>
    </row>
    <row r="17" spans="1:28" s="79" customFormat="1" ht="15">
      <c r="A17" s="95"/>
      <c r="B17" s="78"/>
      <c r="C17" s="78"/>
      <c r="D17" s="78"/>
      <c r="E17" s="77"/>
      <c r="F17" s="78"/>
      <c r="G17" s="87"/>
      <c r="H17" s="88" t="s">
        <v>639</v>
      </c>
      <c r="I17" s="89">
        <v>4</v>
      </c>
      <c r="J17" s="90"/>
      <c r="K17" s="88" t="s">
        <v>640</v>
      </c>
      <c r="L17" s="89">
        <v>13</v>
      </c>
      <c r="M17" s="96">
        <v>23</v>
      </c>
      <c r="N17" s="78"/>
      <c r="O17" s="78"/>
      <c r="P17" s="78"/>
      <c r="Q17" s="94"/>
    </row>
    <row r="18" spans="1:28" ht="15">
      <c r="A18" s="95"/>
      <c r="G18" s="87"/>
      <c r="H18" s="88" t="s">
        <v>641</v>
      </c>
      <c r="I18" s="89">
        <v>8</v>
      </c>
      <c r="J18" s="96"/>
      <c r="K18" s="88" t="s">
        <v>642</v>
      </c>
      <c r="L18" s="89">
        <v>4</v>
      </c>
      <c r="M18" s="96">
        <v>7</v>
      </c>
      <c r="N18" s="78"/>
      <c r="Q18" s="94"/>
    </row>
    <row r="19" spans="1:28" ht="15">
      <c r="A19" s="95"/>
      <c r="G19" s="87"/>
      <c r="H19" s="88" t="s">
        <v>643</v>
      </c>
      <c r="I19" s="89">
        <v>8</v>
      </c>
      <c r="J19" s="96"/>
      <c r="K19" s="88" t="s">
        <v>644</v>
      </c>
      <c r="L19" s="89">
        <v>12</v>
      </c>
      <c r="M19" s="96">
        <v>21</v>
      </c>
      <c r="N19" s="78"/>
      <c r="Q19" s="94"/>
    </row>
    <row r="20" spans="1:28" ht="15">
      <c r="A20" s="95"/>
      <c r="G20" s="87"/>
      <c r="H20" s="100"/>
      <c r="I20" s="101">
        <f>SUM(I5:I19)</f>
        <v>59</v>
      </c>
      <c r="J20" s="101"/>
      <c r="K20" s="98"/>
      <c r="L20" s="101">
        <f>SUM(L5:L19)</f>
        <v>93</v>
      </c>
      <c r="M20" s="102">
        <f>SUM(M5:M19)</f>
        <v>162</v>
      </c>
      <c r="N20" s="78"/>
      <c r="Q20" s="94"/>
    </row>
    <row r="21" spans="1:28" ht="15.75" thickBot="1">
      <c r="A21" s="95"/>
      <c r="G21" s="103"/>
      <c r="H21" s="104"/>
      <c r="I21" s="105"/>
      <c r="J21" s="106"/>
      <c r="K21" s="104"/>
      <c r="L21" s="105"/>
      <c r="M21" s="106"/>
      <c r="N21" s="78"/>
      <c r="Q21" s="94"/>
    </row>
    <row r="22" spans="1:28" ht="15">
      <c r="A22" s="95"/>
      <c r="G22" s="107"/>
      <c r="H22" s="107"/>
      <c r="I22" s="108"/>
      <c r="J22" s="107"/>
      <c r="K22" s="107"/>
      <c r="N22" s="78"/>
      <c r="Q22" s="94"/>
    </row>
    <row r="23" spans="1:28" ht="15.75" thickBot="1">
      <c r="N23" s="78"/>
      <c r="Q23" s="94"/>
    </row>
    <row r="24" spans="1:28" ht="15">
      <c r="A24" s="85"/>
      <c r="B24" s="86"/>
      <c r="C24" s="86"/>
      <c r="D24" s="86"/>
      <c r="I24" s="109" t="s">
        <v>645</v>
      </c>
      <c r="J24" s="110"/>
      <c r="K24" s="83"/>
      <c r="L24" s="110"/>
      <c r="M24" s="110"/>
      <c r="N24" s="111"/>
      <c r="O24" s="112" t="s">
        <v>106</v>
      </c>
      <c r="P24" s="83"/>
      <c r="Q24" s="113"/>
      <c r="R24" s="84"/>
    </row>
    <row r="25" spans="1:28" ht="15">
      <c r="A25" s="95"/>
      <c r="E25" s="114" t="s">
        <v>622</v>
      </c>
      <c r="F25" s="115"/>
      <c r="G25" s="77" t="s">
        <v>646</v>
      </c>
      <c r="I25" s="116" t="s">
        <v>647</v>
      </c>
      <c r="J25" s="117"/>
      <c r="K25" s="92"/>
      <c r="L25" s="117"/>
      <c r="M25" s="117"/>
      <c r="N25" s="118"/>
      <c r="O25" s="116" t="s">
        <v>650</v>
      </c>
      <c r="P25" s="92"/>
      <c r="Q25" s="119"/>
      <c r="R25" s="120"/>
    </row>
    <row r="26" spans="1:28" ht="15">
      <c r="A26" s="95"/>
      <c r="E26" s="114"/>
      <c r="F26" s="115"/>
      <c r="G26" s="77" t="s">
        <v>648</v>
      </c>
      <c r="I26" s="116"/>
      <c r="J26" s="117"/>
      <c r="K26" s="92"/>
      <c r="L26" s="117"/>
      <c r="M26" s="117"/>
      <c r="N26" s="99"/>
      <c r="O26" s="121"/>
      <c r="P26" s="92"/>
      <c r="Q26" s="119"/>
      <c r="R26" s="120"/>
    </row>
    <row r="27" spans="1:28" ht="15">
      <c r="A27" s="95"/>
      <c r="E27" s="114"/>
      <c r="F27" s="115"/>
      <c r="G27" s="77" t="s">
        <v>649</v>
      </c>
      <c r="I27" s="116" t="s">
        <v>647</v>
      </c>
      <c r="J27" s="117"/>
      <c r="K27" s="92"/>
      <c r="L27" s="117"/>
      <c r="M27" s="117"/>
      <c r="N27" s="118"/>
      <c r="O27" s="116" t="s">
        <v>650</v>
      </c>
      <c r="P27" s="92"/>
      <c r="Q27" s="119"/>
      <c r="R27" s="120"/>
    </row>
    <row r="28" spans="1:28" ht="15">
      <c r="E28" s="114"/>
      <c r="F28" s="115"/>
      <c r="G28" s="77" t="s">
        <v>651</v>
      </c>
      <c r="I28" s="116" t="s">
        <v>652</v>
      </c>
      <c r="J28" s="117"/>
      <c r="K28" s="92"/>
      <c r="L28" s="117"/>
      <c r="M28" s="117"/>
      <c r="N28" s="99"/>
      <c r="O28" s="121"/>
      <c r="P28" s="92"/>
      <c r="Q28" s="119"/>
      <c r="R28" s="120"/>
    </row>
    <row r="29" spans="1:28" ht="15">
      <c r="E29" s="114"/>
      <c r="F29" s="115"/>
      <c r="G29" s="77" t="s">
        <v>653</v>
      </c>
      <c r="I29" s="116" t="s">
        <v>647</v>
      </c>
      <c r="J29" s="117"/>
      <c r="K29" s="92"/>
      <c r="L29" s="92"/>
      <c r="M29" s="117"/>
      <c r="N29" s="99"/>
      <c r="O29" s="121"/>
      <c r="P29" s="92"/>
      <c r="Q29" s="119"/>
      <c r="R29" s="120"/>
    </row>
    <row r="30" spans="1:28" ht="15">
      <c r="E30" s="114"/>
      <c r="F30" s="115"/>
      <c r="G30" s="94"/>
      <c r="H30" s="122"/>
      <c r="I30" s="123"/>
      <c r="J30" s="119"/>
      <c r="K30" s="119"/>
      <c r="L30" s="119"/>
      <c r="M30" s="124"/>
      <c r="N30" s="125"/>
      <c r="O30" s="126"/>
      <c r="P30" s="119"/>
      <c r="Q30" s="127"/>
      <c r="R30" s="128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</row>
    <row r="31" spans="1:28" ht="15">
      <c r="E31" s="114" t="s">
        <v>624</v>
      </c>
      <c r="F31" s="115"/>
      <c r="G31" s="77" t="s">
        <v>654</v>
      </c>
      <c r="I31" s="116" t="s">
        <v>655</v>
      </c>
      <c r="J31" s="119"/>
      <c r="K31" s="119"/>
      <c r="L31" s="119"/>
      <c r="M31" s="124"/>
      <c r="N31" s="118"/>
      <c r="O31" s="116" t="s">
        <v>650</v>
      </c>
      <c r="P31" s="119"/>
      <c r="Q31" s="127"/>
      <c r="R31" s="128"/>
      <c r="S31" s="122"/>
      <c r="U31" s="122"/>
      <c r="V31" s="122"/>
      <c r="W31" s="122"/>
      <c r="X31" s="122"/>
      <c r="Y31" s="122"/>
      <c r="Z31" s="122"/>
      <c r="AA31" s="122"/>
      <c r="AB31" s="122"/>
    </row>
    <row r="32" spans="1:28" ht="15">
      <c r="G32" s="77" t="s">
        <v>656</v>
      </c>
      <c r="I32" s="116" t="s">
        <v>655</v>
      </c>
      <c r="J32" s="119"/>
      <c r="K32" s="119"/>
      <c r="L32" s="119"/>
      <c r="M32" s="124"/>
      <c r="N32" s="118"/>
      <c r="O32" s="116" t="s">
        <v>650</v>
      </c>
      <c r="P32" s="127"/>
      <c r="Q32" s="127"/>
      <c r="R32" s="128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</row>
    <row r="33" spans="7:28" ht="15.75" thickBot="1">
      <c r="G33" s="122"/>
      <c r="H33" s="122"/>
      <c r="I33" s="129"/>
      <c r="J33" s="130"/>
      <c r="K33" s="130"/>
      <c r="L33" s="131"/>
      <c r="M33" s="130"/>
      <c r="N33" s="132"/>
      <c r="O33" s="129"/>
      <c r="P33" s="130"/>
      <c r="Q33" s="130"/>
      <c r="R33" s="133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</row>
    <row r="34" spans="7:28" ht="15">
      <c r="G34" s="122"/>
      <c r="H34" s="122"/>
      <c r="I34" s="122"/>
      <c r="J34" s="94"/>
      <c r="K34" s="94"/>
      <c r="L34" s="134"/>
      <c r="M34" s="94"/>
      <c r="N34" s="122"/>
      <c r="O34" s="122"/>
      <c r="P34" s="122"/>
      <c r="Q34" s="122"/>
      <c r="R34" s="135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</row>
    <row r="37" spans="7:28">
      <c r="G37" s="78"/>
      <c r="H37" s="78"/>
      <c r="J37" s="78"/>
    </row>
    <row r="38" spans="7:28">
      <c r="G38" s="78"/>
      <c r="H38" s="78"/>
      <c r="J38" s="78"/>
    </row>
    <row r="39" spans="7:28">
      <c r="G39" s="78"/>
      <c r="H39" s="78"/>
      <c r="J39" s="78"/>
    </row>
    <row r="40" spans="7:28">
      <c r="G40" s="78"/>
      <c r="H40" s="78"/>
      <c r="J40" s="78"/>
    </row>
    <row r="41" spans="7:28">
      <c r="G41" s="78"/>
      <c r="H41" s="78"/>
      <c r="J41" s="78"/>
    </row>
    <row r="42" spans="7:28">
      <c r="G42" s="78"/>
      <c r="H42" s="78"/>
      <c r="J42" s="78"/>
    </row>
    <row r="43" spans="7:28">
      <c r="G43" s="78"/>
      <c r="H43" s="78"/>
      <c r="J43" s="78"/>
    </row>
    <row r="44" spans="7:28">
      <c r="G44" s="78"/>
      <c r="H44" s="78"/>
      <c r="J44" s="78"/>
    </row>
    <row r="45" spans="7:28">
      <c r="G45" s="78"/>
      <c r="H45" s="78"/>
      <c r="J45" s="78"/>
    </row>
    <row r="46" spans="7:28">
      <c r="G46" s="78"/>
      <c r="H46" s="78"/>
      <c r="J46" s="78"/>
    </row>
    <row r="47" spans="7:28">
      <c r="G47" s="78"/>
      <c r="H47" s="78"/>
      <c r="J47" s="78"/>
    </row>
    <row r="48" spans="7:28">
      <c r="G48" s="78"/>
      <c r="H48" s="78"/>
      <c r="J48" s="78"/>
    </row>
    <row r="49" spans="5:18">
      <c r="G49" s="78"/>
      <c r="H49" s="78"/>
      <c r="J49" s="78"/>
    </row>
    <row r="50" spans="5:18" s="78" customFormat="1">
      <c r="E50" s="77"/>
      <c r="L50" s="77"/>
      <c r="M50" s="77"/>
      <c r="N50" s="77"/>
      <c r="R50" s="79"/>
    </row>
    <row r="51" spans="5:18" s="78" customFormat="1">
      <c r="E51" s="77"/>
      <c r="L51" s="77"/>
      <c r="M51" s="77"/>
      <c r="N51" s="77"/>
      <c r="R51" s="79"/>
    </row>
    <row r="52" spans="5:18" s="78" customFormat="1">
      <c r="E52" s="77"/>
      <c r="L52" s="77"/>
      <c r="M52" s="77"/>
      <c r="N52" s="77"/>
      <c r="R52" s="79"/>
    </row>
    <row r="53" spans="5:18" s="78" customFormat="1">
      <c r="E53" s="77"/>
      <c r="L53" s="77"/>
      <c r="M53" s="77"/>
      <c r="N53" s="77"/>
      <c r="R53" s="79"/>
    </row>
    <row r="54" spans="5:18" s="78" customFormat="1">
      <c r="E54" s="77"/>
      <c r="L54" s="77"/>
      <c r="M54" s="77"/>
      <c r="N54" s="77"/>
      <c r="R54" s="7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2" sqref="F22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Classement 28</vt:lpstr>
      <vt:lpstr>liste cht dep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</cp:lastModifiedBy>
  <cp:lastPrinted>2025-01-17T21:55:15Z</cp:lastPrinted>
  <dcterms:created xsi:type="dcterms:W3CDTF">2024-01-17T21:40:33Z</dcterms:created>
  <dcterms:modified xsi:type="dcterms:W3CDTF">2025-01-22T19:18:10Z</dcterms:modified>
</cp:coreProperties>
</file>